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o5\OneDrive\デスクトップ\薬剤部関連\薬剤部病院雑誌\"/>
    </mc:Choice>
  </mc:AlternateContent>
  <xr:revisionPtr revIDLastSave="0" documentId="8_{80347C5E-EFEB-41D5-8401-3980B3E9773D}" xr6:coauthVersionLast="47" xr6:coauthVersionMax="47" xr10:uidLastSave="{00000000-0000-0000-0000-000000000000}"/>
  <bookViews>
    <workbookView xWindow="31905" yWindow="405" windowWidth="25395" windowHeight="17220" xr2:uid="{2E650419-8D50-4B88-806B-06F0C2A9B882}"/>
  </bookViews>
  <sheets>
    <sheet name="令和3年度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2" i="1" l="1"/>
  <c r="O70" i="1"/>
  <c r="O68" i="1"/>
  <c r="O66" i="1"/>
  <c r="O65" i="1"/>
  <c r="N63" i="1"/>
  <c r="M63" i="1"/>
  <c r="L63" i="1"/>
  <c r="K63" i="1"/>
  <c r="J63" i="1"/>
  <c r="I63" i="1"/>
  <c r="H63" i="1"/>
  <c r="G63" i="1"/>
  <c r="F63" i="1"/>
  <c r="E63" i="1"/>
  <c r="D63" i="1"/>
  <c r="C63" i="1"/>
  <c r="O62" i="1"/>
  <c r="O61" i="1"/>
  <c r="O60" i="1"/>
  <c r="O59" i="1"/>
  <c r="O63" i="1" s="1"/>
  <c r="O58" i="1"/>
  <c r="O57" i="1"/>
  <c r="O56" i="1"/>
  <c r="O55" i="1"/>
  <c r="O54" i="1"/>
  <c r="O53" i="1"/>
  <c r="O51" i="1"/>
  <c r="O50" i="1"/>
  <c r="O49" i="1"/>
  <c r="O47" i="1"/>
  <c r="O46" i="1"/>
  <c r="O44" i="1"/>
  <c r="O43" i="1"/>
  <c r="O41" i="1"/>
  <c r="O40" i="1"/>
  <c r="O38" i="1"/>
  <c r="O37" i="1"/>
  <c r="O35" i="1"/>
  <c r="O34" i="1"/>
  <c r="O33" i="1"/>
  <c r="O31" i="1"/>
  <c r="O30" i="1"/>
  <c r="O28" i="1"/>
  <c r="O27" i="1"/>
  <c r="O26" i="1"/>
  <c r="O25" i="1"/>
  <c r="O24" i="1"/>
  <c r="O23" i="1"/>
  <c r="O22" i="1"/>
  <c r="O21" i="1"/>
  <c r="IO20" i="1"/>
  <c r="IB20" i="1"/>
  <c r="HO20" i="1"/>
  <c r="HB20" i="1"/>
  <c r="GO20" i="1"/>
  <c r="GB20" i="1"/>
  <c r="FO20" i="1"/>
  <c r="FB20" i="1"/>
  <c r="EO20" i="1"/>
  <c r="EB20" i="1"/>
  <c r="DO20" i="1"/>
  <c r="DB20" i="1"/>
  <c r="CO20" i="1"/>
  <c r="CB20" i="1"/>
  <c r="BO20" i="1"/>
  <c r="BB20" i="1"/>
  <c r="AO20" i="1"/>
  <c r="AB20" i="1"/>
  <c r="IO19" i="1"/>
  <c r="IB19" i="1"/>
  <c r="HO19" i="1"/>
  <c r="HB19" i="1"/>
  <c r="GO19" i="1"/>
  <c r="GB19" i="1"/>
  <c r="FO19" i="1"/>
  <c r="FB19" i="1"/>
  <c r="EO19" i="1"/>
  <c r="EB19" i="1"/>
  <c r="DO19" i="1"/>
  <c r="DB19" i="1"/>
  <c r="CO19" i="1"/>
  <c r="CB19" i="1"/>
  <c r="BO19" i="1"/>
  <c r="BB19" i="1"/>
  <c r="AO19" i="1"/>
  <c r="AB19" i="1"/>
  <c r="O19" i="1"/>
  <c r="O18" i="1"/>
  <c r="O17" i="1"/>
  <c r="IO16" i="1"/>
  <c r="IB16" i="1"/>
  <c r="HO16" i="1"/>
  <c r="HB16" i="1"/>
  <c r="GO16" i="1"/>
  <c r="GB16" i="1"/>
  <c r="FO16" i="1"/>
  <c r="FB16" i="1"/>
  <c r="EO16" i="1"/>
  <c r="EB16" i="1"/>
  <c r="DO16" i="1"/>
  <c r="DB16" i="1"/>
  <c r="CO16" i="1"/>
  <c r="CB16" i="1"/>
  <c r="BO16" i="1"/>
  <c r="BB16" i="1"/>
  <c r="AO16" i="1"/>
  <c r="AB16" i="1"/>
  <c r="O16" i="1"/>
  <c r="IO15" i="1"/>
  <c r="IB15" i="1"/>
  <c r="HO15" i="1"/>
  <c r="HB15" i="1"/>
  <c r="GO15" i="1"/>
  <c r="GB15" i="1"/>
  <c r="FO15" i="1"/>
  <c r="FB15" i="1"/>
  <c r="EO15" i="1"/>
  <c r="EB15" i="1"/>
  <c r="DO15" i="1"/>
  <c r="DB15" i="1"/>
  <c r="CO15" i="1"/>
  <c r="CB15" i="1"/>
  <c r="BO15" i="1"/>
  <c r="BB15" i="1"/>
  <c r="AO15" i="1"/>
  <c r="AB15" i="1"/>
  <c r="O15" i="1"/>
  <c r="O14" i="1"/>
  <c r="O13" i="1"/>
  <c r="IO12" i="1"/>
  <c r="IB12" i="1"/>
  <c r="HO12" i="1"/>
  <c r="HB12" i="1"/>
  <c r="GO12" i="1"/>
  <c r="GB12" i="1"/>
  <c r="FO12" i="1"/>
  <c r="FB12" i="1"/>
  <c r="EO12" i="1"/>
  <c r="EB12" i="1"/>
  <c r="DO12" i="1"/>
  <c r="DB12" i="1"/>
  <c r="CO12" i="1"/>
  <c r="CB12" i="1"/>
  <c r="BO12" i="1"/>
  <c r="BB12" i="1"/>
  <c r="AO12" i="1"/>
  <c r="AB12" i="1"/>
  <c r="O12" i="1"/>
  <c r="IO11" i="1"/>
  <c r="IB11" i="1"/>
  <c r="HO11" i="1"/>
  <c r="HB11" i="1"/>
  <c r="GO11" i="1"/>
  <c r="GB11" i="1"/>
  <c r="FO11" i="1"/>
  <c r="FB11" i="1"/>
  <c r="EO11" i="1"/>
  <c r="EB11" i="1"/>
  <c r="DO11" i="1"/>
  <c r="DB11" i="1"/>
  <c r="CO11" i="1"/>
  <c r="CB11" i="1"/>
  <c r="BO11" i="1"/>
  <c r="BB11" i="1"/>
  <c r="AO11" i="1"/>
  <c r="AB11" i="1"/>
  <c r="O11" i="1"/>
  <c r="O10" i="1"/>
  <c r="IO9" i="1"/>
  <c r="IB9" i="1"/>
  <c r="HO9" i="1"/>
  <c r="HB9" i="1"/>
  <c r="GO9" i="1"/>
  <c r="GB9" i="1"/>
  <c r="FO9" i="1"/>
  <c r="FB9" i="1"/>
  <c r="EO9" i="1"/>
  <c r="EB9" i="1"/>
  <c r="DO9" i="1"/>
  <c r="DB9" i="1"/>
  <c r="CO9" i="1"/>
  <c r="CB9" i="1"/>
  <c r="BO9" i="1"/>
  <c r="BB9" i="1"/>
  <c r="AO9" i="1"/>
  <c r="AB9" i="1"/>
  <c r="O9" i="1"/>
  <c r="O8" i="1"/>
  <c r="IO7" i="1"/>
  <c r="IB7" i="1"/>
  <c r="HO7" i="1"/>
  <c r="HB7" i="1"/>
  <c r="GO7" i="1"/>
  <c r="GB7" i="1"/>
  <c r="FO7" i="1"/>
  <c r="FB7" i="1"/>
  <c r="EO7" i="1"/>
  <c r="EB7" i="1"/>
  <c r="DO7" i="1"/>
  <c r="DB7" i="1"/>
  <c r="CO7" i="1"/>
  <c r="CB7" i="1"/>
  <c r="BO7" i="1"/>
  <c r="BB7" i="1"/>
  <c r="AO7" i="1"/>
  <c r="AB7" i="1"/>
  <c r="IO6" i="1"/>
  <c r="IB6" i="1"/>
  <c r="HO6" i="1"/>
  <c r="HB6" i="1"/>
  <c r="GO6" i="1"/>
  <c r="GB6" i="1"/>
  <c r="FO6" i="1"/>
  <c r="FB6" i="1"/>
  <c r="EO6" i="1"/>
  <c r="EB6" i="1"/>
  <c r="DO6" i="1"/>
  <c r="DB6" i="1"/>
  <c r="CO6" i="1"/>
  <c r="CB6" i="1"/>
  <c r="BO6" i="1"/>
  <c r="BB6" i="1"/>
  <c r="AO6" i="1"/>
  <c r="AB6" i="1"/>
  <c r="O6" i="1"/>
  <c r="IO5" i="1"/>
  <c r="IB5" i="1"/>
  <c r="HO5" i="1"/>
  <c r="HB5" i="1"/>
  <c r="GO5" i="1"/>
  <c r="GB5" i="1"/>
  <c r="FO5" i="1"/>
  <c r="FB5" i="1"/>
  <c r="EO5" i="1"/>
  <c r="EB5" i="1"/>
  <c r="DO5" i="1"/>
  <c r="DB5" i="1"/>
  <c r="CO5" i="1"/>
  <c r="CB5" i="1"/>
  <c r="BO5" i="1"/>
  <c r="BB5" i="1"/>
  <c r="AO5" i="1"/>
  <c r="AB5" i="1"/>
  <c r="IO4" i="1"/>
  <c r="IB4" i="1"/>
  <c r="HO4" i="1"/>
  <c r="HB4" i="1"/>
  <c r="GO4" i="1"/>
  <c r="GB4" i="1"/>
  <c r="FO4" i="1"/>
  <c r="FB4" i="1"/>
  <c r="EO4" i="1"/>
  <c r="EB4" i="1"/>
  <c r="DO4" i="1"/>
  <c r="DB4" i="1"/>
  <c r="CO4" i="1"/>
  <c r="CB4" i="1"/>
  <c r="BO4" i="1"/>
  <c r="BB4" i="1"/>
  <c r="AO4" i="1"/>
  <c r="AB4" i="1"/>
  <c r="O4" i="1"/>
  <c r="O3" i="1"/>
</calcChain>
</file>

<file path=xl/sharedStrings.xml><?xml version="1.0" encoding="utf-8"?>
<sst xmlns="http://schemas.openxmlformats.org/spreadsheetml/2006/main" count="369" uniqueCount="84">
  <si>
    <t>◆薬剤管理指導件数</t>
  </si>
  <si>
    <t>令和3年度</t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</si>
  <si>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</si>
  <si>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</si>
  <si>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</si>
  <si>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</si>
  <si>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</si>
  <si>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</si>
  <si>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</si>
  <si>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</si>
  <si>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</si>
  <si>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</si>
  <si>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</si>
  <si>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</si>
  <si>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3"/>
  </si>
  <si>
    <t>薬剤管理指導件数（算定数）</t>
    <rPh sb="0" eb="2">
      <t>ヤクザイ</t>
    </rPh>
    <rPh sb="2" eb="4">
      <t>カンリ</t>
    </rPh>
    <rPh sb="4" eb="6">
      <t>シドウ</t>
    </rPh>
    <rPh sb="6" eb="8">
      <t>ケンスウ</t>
    </rPh>
    <rPh sb="9" eb="11">
      <t>サンテイ</t>
    </rPh>
    <rPh sb="11" eb="12">
      <t>スウ</t>
    </rPh>
    <phoneticPr fontId="3"/>
  </si>
  <si>
    <t>件数</t>
    <rPh sb="0" eb="2">
      <t>ケンスウ</t>
    </rPh>
    <phoneticPr fontId="3"/>
  </si>
  <si>
    <t>退院時薬剤情報管理指導件数</t>
    <rPh sb="0" eb="2">
      <t>タイイン</t>
    </rPh>
    <rPh sb="2" eb="3">
      <t>ジ</t>
    </rPh>
    <rPh sb="3" eb="5">
      <t>ヤクザイ</t>
    </rPh>
    <rPh sb="5" eb="7">
      <t>ジョウホウ</t>
    </rPh>
    <rPh sb="7" eb="9">
      <t>カンリ</t>
    </rPh>
    <rPh sb="9" eb="11">
      <t>シドウ</t>
    </rPh>
    <rPh sb="11" eb="13">
      <t>ケンスウ</t>
    </rPh>
    <phoneticPr fontId="3"/>
  </si>
  <si>
    <t>◆薬剤鑑別件数</t>
  </si>
  <si>
    <t>薬剤鑑別件数</t>
    <rPh sb="0" eb="2">
      <t>ヤクザイ</t>
    </rPh>
    <rPh sb="2" eb="4">
      <t>カンベツ</t>
    </rPh>
    <rPh sb="4" eb="6">
      <t>ケンスウ</t>
    </rPh>
    <phoneticPr fontId="3"/>
  </si>
  <si>
    <t>◆病棟常駐業務</t>
    <rPh sb="1" eb="3">
      <t>ビョウトウ</t>
    </rPh>
    <rPh sb="3" eb="5">
      <t>ジョウチュウ</t>
    </rPh>
    <rPh sb="5" eb="7">
      <t>ギョウム</t>
    </rPh>
    <phoneticPr fontId="3"/>
  </si>
  <si>
    <t>病棟薬剤業務実施加算１</t>
    <rPh sb="0" eb="2">
      <t>ビョウトウ</t>
    </rPh>
    <rPh sb="2" eb="4">
      <t>ヤクザイ</t>
    </rPh>
    <rPh sb="4" eb="6">
      <t>ギョウム</t>
    </rPh>
    <rPh sb="6" eb="8">
      <t>ジッシ</t>
    </rPh>
    <rPh sb="8" eb="10">
      <t>カサン</t>
    </rPh>
    <phoneticPr fontId="3"/>
  </si>
  <si>
    <t>医薬品投薬注射状況確認</t>
    <rPh sb="0" eb="3">
      <t>イヤクヒン</t>
    </rPh>
    <rPh sb="3" eb="5">
      <t>トウヤク</t>
    </rPh>
    <rPh sb="5" eb="7">
      <t>チュウシャ</t>
    </rPh>
    <rPh sb="7" eb="9">
      <t>ジョウキョウ</t>
    </rPh>
    <rPh sb="9" eb="11">
      <t>カクニン</t>
    </rPh>
    <phoneticPr fontId="3"/>
  </si>
  <si>
    <t>DI情報把握及び医療従事者相談応需</t>
    <rPh sb="2" eb="4">
      <t>ジョウホウ</t>
    </rPh>
    <rPh sb="4" eb="6">
      <t>ハアク</t>
    </rPh>
    <rPh sb="6" eb="7">
      <t>オヨ</t>
    </rPh>
    <rPh sb="8" eb="10">
      <t>イリョウ</t>
    </rPh>
    <rPh sb="10" eb="13">
      <t>ジュウジシャ</t>
    </rPh>
    <rPh sb="13" eb="15">
      <t>ソウダン</t>
    </rPh>
    <rPh sb="15" eb="17">
      <t>オウジュ</t>
    </rPh>
    <phoneticPr fontId="3"/>
  </si>
  <si>
    <t>持参薬確認・管理及び服薬計画提案</t>
    <rPh sb="0" eb="2">
      <t>ジサン</t>
    </rPh>
    <rPh sb="2" eb="3">
      <t>ヤク</t>
    </rPh>
    <rPh sb="3" eb="5">
      <t>カクニン</t>
    </rPh>
    <rPh sb="6" eb="8">
      <t>カンリ</t>
    </rPh>
    <rPh sb="8" eb="9">
      <t>オヨ</t>
    </rPh>
    <rPh sb="10" eb="12">
      <t>フクヤク</t>
    </rPh>
    <rPh sb="12" eb="14">
      <t>ケイカク</t>
    </rPh>
    <rPh sb="14" eb="16">
      <t>テイアン</t>
    </rPh>
    <phoneticPr fontId="3"/>
  </si>
  <si>
    <t>相互作用確認</t>
    <rPh sb="0" eb="2">
      <t>ソウゴ</t>
    </rPh>
    <rPh sb="2" eb="4">
      <t>サヨウ</t>
    </rPh>
    <rPh sb="4" eb="6">
      <t>カクニン</t>
    </rPh>
    <phoneticPr fontId="3"/>
  </si>
  <si>
    <t>ハイリスク薬投与前説明</t>
    <rPh sb="5" eb="6">
      <t>ヤク</t>
    </rPh>
    <rPh sb="6" eb="8">
      <t>トウヨ</t>
    </rPh>
    <rPh sb="8" eb="9">
      <t>マエ</t>
    </rPh>
    <rPh sb="9" eb="11">
      <t>セツメイ</t>
    </rPh>
    <phoneticPr fontId="3"/>
  </si>
  <si>
    <t>処方提案件数</t>
    <rPh sb="0" eb="2">
      <t>ショホウ</t>
    </rPh>
    <rPh sb="2" eb="4">
      <t>テイアン</t>
    </rPh>
    <rPh sb="4" eb="6">
      <t>ケンスウ</t>
    </rPh>
    <phoneticPr fontId="3"/>
  </si>
  <si>
    <t>代行入力（PBPM）件数</t>
    <rPh sb="0" eb="2">
      <t>ダイコウ</t>
    </rPh>
    <rPh sb="2" eb="4">
      <t>ニュウリョク</t>
    </rPh>
    <rPh sb="10" eb="12">
      <t>ケンスウ</t>
    </rPh>
    <phoneticPr fontId="3"/>
  </si>
  <si>
    <t>回診・カンファレンス</t>
    <rPh sb="0" eb="2">
      <t>カイシン</t>
    </rPh>
    <phoneticPr fontId="3"/>
  </si>
  <si>
    <t>内服定期配薬</t>
    <rPh sb="0" eb="2">
      <t>ナイフク</t>
    </rPh>
    <rPh sb="2" eb="4">
      <t>テイキ</t>
    </rPh>
    <rPh sb="4" eb="5">
      <t>クバ</t>
    </rPh>
    <rPh sb="5" eb="6">
      <t>クスリ</t>
    </rPh>
    <phoneticPr fontId="3"/>
  </si>
  <si>
    <t>注射個人別セット</t>
    <rPh sb="0" eb="2">
      <t>チュウシャ</t>
    </rPh>
    <rPh sb="2" eb="4">
      <t>コジン</t>
    </rPh>
    <rPh sb="4" eb="5">
      <t>ベツ</t>
    </rPh>
    <phoneticPr fontId="3"/>
  </si>
  <si>
    <t>内服定期セット</t>
    <rPh sb="0" eb="2">
      <t>ナイフク</t>
    </rPh>
    <rPh sb="2" eb="4">
      <t>テイキ</t>
    </rPh>
    <phoneticPr fontId="3"/>
  </si>
  <si>
    <t>◆地域連携・ポリファーマシー関連</t>
    <rPh sb="1" eb="3">
      <t>チイキ</t>
    </rPh>
    <rPh sb="3" eb="5">
      <t>レンケイ</t>
    </rPh>
    <rPh sb="14" eb="16">
      <t>カンレン</t>
    </rPh>
    <phoneticPr fontId="3"/>
  </si>
  <si>
    <t>薬剤総合評価調整加算（退院時１回）</t>
  </si>
  <si>
    <t>薬剤調整加算（薬剤総合評価調整加算）</t>
  </si>
  <si>
    <t>退院時薬剤情報連携加算</t>
  </si>
  <si>
    <t>地域連携チーム介入活動合計件数</t>
    <rPh sb="0" eb="2">
      <t>チイキ</t>
    </rPh>
    <rPh sb="2" eb="4">
      <t>レンケイ</t>
    </rPh>
    <rPh sb="7" eb="9">
      <t>カイニュウ</t>
    </rPh>
    <rPh sb="9" eb="11">
      <t>カツドウ</t>
    </rPh>
    <rPh sb="11" eb="13">
      <t>ゴウケイ</t>
    </rPh>
    <rPh sb="13" eb="15">
      <t>ケンスウ</t>
    </rPh>
    <phoneticPr fontId="3"/>
  </si>
  <si>
    <t>薬剤管理サマリー発行件数(病院・施設)</t>
    <rPh sb="0" eb="2">
      <t>ヤクザイ</t>
    </rPh>
    <rPh sb="2" eb="4">
      <t>カンリ</t>
    </rPh>
    <rPh sb="8" eb="10">
      <t>ハッコウ</t>
    </rPh>
    <rPh sb="10" eb="12">
      <t>ケンスウ</t>
    </rPh>
    <rPh sb="13" eb="15">
      <t>ビョウイン</t>
    </rPh>
    <rPh sb="16" eb="18">
      <t>シセツ</t>
    </rPh>
    <phoneticPr fontId="3"/>
  </si>
  <si>
    <t>薬剤管理サマリー発行件数(保険薬局)</t>
    <rPh sb="0" eb="2">
      <t>ヤクザイ</t>
    </rPh>
    <rPh sb="2" eb="4">
      <t>カンリ</t>
    </rPh>
    <rPh sb="8" eb="10">
      <t>ハッコウ</t>
    </rPh>
    <rPh sb="10" eb="12">
      <t>ケンスウ</t>
    </rPh>
    <rPh sb="13" eb="15">
      <t>ホケン</t>
    </rPh>
    <rPh sb="15" eb="17">
      <t>ヤッキョク</t>
    </rPh>
    <phoneticPr fontId="3"/>
  </si>
  <si>
    <t>返書(介入状況報告書)報告処理件数</t>
    <rPh sb="0" eb="2">
      <t>ヘンショ</t>
    </rPh>
    <rPh sb="3" eb="5">
      <t>カイニュウ</t>
    </rPh>
    <rPh sb="5" eb="7">
      <t>ジョウキョウ</t>
    </rPh>
    <rPh sb="7" eb="9">
      <t>ホウコク</t>
    </rPh>
    <rPh sb="9" eb="10">
      <t>ショ</t>
    </rPh>
    <rPh sb="11" eb="13">
      <t>ホウコク</t>
    </rPh>
    <rPh sb="13" eb="15">
      <t>ショリ</t>
    </rPh>
    <rPh sb="15" eb="17">
      <t>ケンスウ</t>
    </rPh>
    <phoneticPr fontId="3"/>
  </si>
  <si>
    <t>トレーシングレポート等報告処理件数</t>
    <rPh sb="10" eb="11">
      <t>トウ</t>
    </rPh>
    <rPh sb="11" eb="13">
      <t>ホウコク</t>
    </rPh>
    <rPh sb="13" eb="15">
      <t>ショリ</t>
    </rPh>
    <rPh sb="15" eb="17">
      <t>ケンスウ</t>
    </rPh>
    <phoneticPr fontId="3"/>
  </si>
  <si>
    <t>◆外来化学療法指導件数</t>
    <rPh sb="1" eb="3">
      <t>ガイライ</t>
    </rPh>
    <rPh sb="3" eb="5">
      <t>カガク</t>
    </rPh>
    <rPh sb="5" eb="7">
      <t>リョウホウ</t>
    </rPh>
    <rPh sb="7" eb="9">
      <t>シドウ</t>
    </rPh>
    <rPh sb="9" eb="11">
      <t>ケンスウ</t>
    </rPh>
    <phoneticPr fontId="3"/>
  </si>
  <si>
    <t>がん患者指導管理件数（薬剤師対応分）</t>
    <rPh sb="2" eb="4">
      <t>カンジャ</t>
    </rPh>
    <rPh sb="4" eb="6">
      <t>シドウ</t>
    </rPh>
    <rPh sb="6" eb="8">
      <t>カンリ</t>
    </rPh>
    <rPh sb="8" eb="10">
      <t>ケンスウ</t>
    </rPh>
    <rPh sb="11" eb="14">
      <t>ヤクザイシ</t>
    </rPh>
    <rPh sb="14" eb="16">
      <t>タイオウ</t>
    </rPh>
    <rPh sb="16" eb="17">
      <t>ブン</t>
    </rPh>
    <phoneticPr fontId="3"/>
  </si>
  <si>
    <t>連携充実加算</t>
    <rPh sb="0" eb="2">
      <t>レンケイ</t>
    </rPh>
    <rPh sb="2" eb="4">
      <t>ジュウジツ</t>
    </rPh>
    <rPh sb="4" eb="6">
      <t>カサン</t>
    </rPh>
    <phoneticPr fontId="3"/>
  </si>
  <si>
    <t>◆無菌製剤処理件数</t>
    <phoneticPr fontId="3"/>
  </si>
  <si>
    <t>TPN調製</t>
    <rPh sb="3" eb="5">
      <t>チョウセイ</t>
    </rPh>
    <phoneticPr fontId="3"/>
  </si>
  <si>
    <t>外来抗悪性腫瘍剤調製</t>
    <rPh sb="0" eb="2">
      <t>ガイライ</t>
    </rPh>
    <rPh sb="2" eb="3">
      <t>コウ</t>
    </rPh>
    <rPh sb="3" eb="5">
      <t>アクセイ</t>
    </rPh>
    <rPh sb="5" eb="7">
      <t>シュヨウ</t>
    </rPh>
    <rPh sb="7" eb="8">
      <t>ザイ</t>
    </rPh>
    <rPh sb="8" eb="10">
      <t>チョウセイ</t>
    </rPh>
    <phoneticPr fontId="3"/>
  </si>
  <si>
    <t>入院抗悪性腫瘍剤調製</t>
    <rPh sb="0" eb="2">
      <t>ニュウイン</t>
    </rPh>
    <rPh sb="2" eb="3">
      <t>コウ</t>
    </rPh>
    <rPh sb="3" eb="5">
      <t>アクセイ</t>
    </rPh>
    <rPh sb="5" eb="7">
      <t>シュヨウ</t>
    </rPh>
    <rPh sb="7" eb="8">
      <t>ザイ</t>
    </rPh>
    <rPh sb="8" eb="10">
      <t>チョウセイ</t>
    </rPh>
    <phoneticPr fontId="3"/>
  </si>
  <si>
    <t>◆レジメン管理件数</t>
    <rPh sb="5" eb="7">
      <t>カンリ</t>
    </rPh>
    <rPh sb="7" eb="9">
      <t>ケンスウ</t>
    </rPh>
    <phoneticPr fontId="3"/>
  </si>
  <si>
    <t>抗悪性腫瘍剤（内服）</t>
    <rPh sb="0" eb="1">
      <t>コウ</t>
    </rPh>
    <rPh sb="1" eb="3">
      <t>アクセイ</t>
    </rPh>
    <rPh sb="3" eb="5">
      <t>シュヨウ</t>
    </rPh>
    <rPh sb="5" eb="6">
      <t>ザイ</t>
    </rPh>
    <rPh sb="7" eb="9">
      <t>ナイフク</t>
    </rPh>
    <phoneticPr fontId="3"/>
  </si>
  <si>
    <t>抗悪性腫瘍剤（注射）</t>
    <rPh sb="0" eb="1">
      <t>コウ</t>
    </rPh>
    <rPh sb="1" eb="3">
      <t>アクセイ</t>
    </rPh>
    <rPh sb="3" eb="5">
      <t>シュヨウ</t>
    </rPh>
    <rPh sb="5" eb="6">
      <t>ザイ</t>
    </rPh>
    <rPh sb="7" eb="9">
      <t>チュウシャ</t>
    </rPh>
    <phoneticPr fontId="3"/>
  </si>
  <si>
    <t>◆特定薬剤血中濃度モニタリング（TDM)件数</t>
    <rPh sb="1" eb="3">
      <t>トクテイ</t>
    </rPh>
    <rPh sb="3" eb="5">
      <t>ヤクザイ</t>
    </rPh>
    <rPh sb="5" eb="7">
      <t>ケッチュウ</t>
    </rPh>
    <rPh sb="7" eb="9">
      <t>ノウド</t>
    </rPh>
    <phoneticPr fontId="3"/>
  </si>
  <si>
    <t>薬物動態解析件数</t>
  </si>
  <si>
    <t>特定薬剤治療管理料</t>
  </si>
  <si>
    <t>◆セントラル疑義照会対応件数</t>
    <rPh sb="6" eb="8">
      <t>ギギ</t>
    </rPh>
    <rPh sb="8" eb="10">
      <t>ショウカイ</t>
    </rPh>
    <rPh sb="10" eb="12">
      <t>タイオウ</t>
    </rPh>
    <rPh sb="12" eb="14">
      <t>ケンスウ</t>
    </rPh>
    <phoneticPr fontId="3"/>
  </si>
  <si>
    <t>入院・外来院内処方</t>
    <rPh sb="0" eb="2">
      <t>ニュウイン</t>
    </rPh>
    <rPh sb="3" eb="5">
      <t>ガイライ</t>
    </rPh>
    <rPh sb="5" eb="7">
      <t>インナイ</t>
    </rPh>
    <rPh sb="7" eb="9">
      <t>ショホウ</t>
    </rPh>
    <phoneticPr fontId="3"/>
  </si>
  <si>
    <t>院外処方（代行修正）</t>
    <rPh sb="0" eb="2">
      <t>インガイ</t>
    </rPh>
    <rPh sb="2" eb="4">
      <t>ショホウ</t>
    </rPh>
    <rPh sb="5" eb="7">
      <t>ダイコウ</t>
    </rPh>
    <rPh sb="7" eb="9">
      <t>シュウセイ</t>
    </rPh>
    <phoneticPr fontId="3"/>
  </si>
  <si>
    <t>◆セントラル処方代行入力プロトコール（PBPM）実施件数</t>
    <phoneticPr fontId="3"/>
  </si>
  <si>
    <t>内服・外用薬</t>
    <rPh sb="0" eb="2">
      <t>ナイフク</t>
    </rPh>
    <rPh sb="3" eb="5">
      <t>ガイヨウ</t>
    </rPh>
    <rPh sb="5" eb="6">
      <t>ヤク</t>
    </rPh>
    <phoneticPr fontId="3"/>
  </si>
  <si>
    <t>注射薬</t>
    <rPh sb="0" eb="3">
      <t>チュウシャヤク</t>
    </rPh>
    <phoneticPr fontId="3"/>
  </si>
  <si>
    <t>◆プレアボイド（未然回避・重篤化回避・薬物治療向上）件数</t>
    <rPh sb="8" eb="10">
      <t>ミゼン</t>
    </rPh>
    <rPh sb="10" eb="12">
      <t>カイヒ</t>
    </rPh>
    <rPh sb="13" eb="15">
      <t>ジュウトク</t>
    </rPh>
    <rPh sb="15" eb="16">
      <t>カ</t>
    </rPh>
    <rPh sb="16" eb="18">
      <t>カイヒ</t>
    </rPh>
    <rPh sb="19" eb="21">
      <t>ヤクブツ</t>
    </rPh>
    <rPh sb="21" eb="23">
      <t>チリョウ</t>
    </rPh>
    <rPh sb="23" eb="25">
      <t>コウジョウ</t>
    </rPh>
    <rPh sb="26" eb="28">
      <t>ケンスウ</t>
    </rPh>
    <phoneticPr fontId="3"/>
  </si>
  <si>
    <t>重篤化回避</t>
    <rPh sb="0" eb="2">
      <t>ジュウトク</t>
    </rPh>
    <rPh sb="2" eb="3">
      <t>カ</t>
    </rPh>
    <rPh sb="3" eb="5">
      <t>カイヒ</t>
    </rPh>
    <phoneticPr fontId="3"/>
  </si>
  <si>
    <t>未然回避</t>
    <rPh sb="0" eb="2">
      <t>ミゼン</t>
    </rPh>
    <rPh sb="2" eb="4">
      <t>カイヒ</t>
    </rPh>
    <phoneticPr fontId="3"/>
  </si>
  <si>
    <t>治療効果の向上</t>
    <rPh sb="0" eb="2">
      <t>チリョウ</t>
    </rPh>
    <rPh sb="2" eb="4">
      <t>コウカ</t>
    </rPh>
    <rPh sb="5" eb="7">
      <t>コウジョウ</t>
    </rPh>
    <phoneticPr fontId="3"/>
  </si>
  <si>
    <t>◆処方箋枚数</t>
  </si>
  <si>
    <t>入院処方箋</t>
    <rPh sb="0" eb="2">
      <t>ニュウイン</t>
    </rPh>
    <rPh sb="2" eb="5">
      <t>ショホウセン</t>
    </rPh>
    <phoneticPr fontId="3"/>
  </si>
  <si>
    <t>枚数</t>
    <rPh sb="0" eb="2">
      <t>マイスウ</t>
    </rPh>
    <phoneticPr fontId="3"/>
  </si>
  <si>
    <t>調剤数</t>
    <rPh sb="0" eb="2">
      <t>チョウザイ</t>
    </rPh>
    <rPh sb="2" eb="3">
      <t>スウ</t>
    </rPh>
    <phoneticPr fontId="3"/>
  </si>
  <si>
    <t>外来院内処方箋</t>
    <rPh sb="0" eb="2">
      <t>ガイライ</t>
    </rPh>
    <rPh sb="4" eb="7">
      <t>ショホウセン</t>
    </rPh>
    <phoneticPr fontId="3"/>
  </si>
  <si>
    <t>外来院内処方箋(処方料)</t>
    <rPh sb="0" eb="2">
      <t>ガイライ</t>
    </rPh>
    <rPh sb="4" eb="7">
      <t>ショホウセン</t>
    </rPh>
    <rPh sb="8" eb="10">
      <t>ショホウ</t>
    </rPh>
    <rPh sb="10" eb="11">
      <t>リョウ</t>
    </rPh>
    <phoneticPr fontId="3"/>
  </si>
  <si>
    <t>外来院外処方箋（処方せん料）</t>
    <rPh sb="0" eb="2">
      <t>ガイライ</t>
    </rPh>
    <rPh sb="2" eb="4">
      <t>インガイ</t>
    </rPh>
    <rPh sb="4" eb="7">
      <t>ショホウセン</t>
    </rPh>
    <rPh sb="8" eb="10">
      <t>ショホウ</t>
    </rPh>
    <rPh sb="12" eb="13">
      <t>リョウ</t>
    </rPh>
    <phoneticPr fontId="3"/>
  </si>
  <si>
    <t>わたつみ</t>
    <phoneticPr fontId="3"/>
  </si>
  <si>
    <t>院外処方箋発行率</t>
    <rPh sb="0" eb="2">
      <t>インガイ</t>
    </rPh>
    <rPh sb="2" eb="5">
      <t>ショホウセン</t>
    </rPh>
    <rPh sb="5" eb="7">
      <t>ハッコウ</t>
    </rPh>
    <rPh sb="7" eb="8">
      <t>リツ</t>
    </rPh>
    <phoneticPr fontId="3"/>
  </si>
  <si>
    <t>%</t>
    <phoneticPr fontId="3"/>
  </si>
  <si>
    <t>◆注射処方箋枚数</t>
    <phoneticPr fontId="3"/>
  </si>
  <si>
    <t>入院注射処方箋</t>
    <rPh sb="0" eb="2">
      <t>ニュウイン</t>
    </rPh>
    <rPh sb="2" eb="4">
      <t>チュウシャ</t>
    </rPh>
    <rPh sb="4" eb="7">
      <t>ショホウセン</t>
    </rPh>
    <phoneticPr fontId="3"/>
  </si>
  <si>
    <t>外来注射処方箋</t>
    <rPh sb="0" eb="2">
      <t>ガイライ</t>
    </rPh>
    <rPh sb="2" eb="4">
      <t>チュウシャ</t>
    </rPh>
    <rPh sb="4" eb="7">
      <t>ショホウセン</t>
    </rPh>
    <phoneticPr fontId="3"/>
  </si>
  <si>
    <t>◆薬剤情報提供件数</t>
    <phoneticPr fontId="3"/>
  </si>
  <si>
    <t>薬剤情報提供件数</t>
    <rPh sb="0" eb="2">
      <t>ヤクザイ</t>
    </rPh>
    <rPh sb="2" eb="4">
      <t>ジョウホウ</t>
    </rPh>
    <rPh sb="4" eb="6">
      <t>テイキョウ</t>
    </rPh>
    <rPh sb="6" eb="8">
      <t>ケンスウ</t>
    </rPh>
    <phoneticPr fontId="3"/>
  </si>
  <si>
    <t>◆一般名処方加算件数</t>
    <rPh sb="1" eb="3">
      <t>イッパン</t>
    </rPh>
    <rPh sb="3" eb="4">
      <t>メイ</t>
    </rPh>
    <rPh sb="4" eb="6">
      <t>ショホウ</t>
    </rPh>
    <rPh sb="6" eb="8">
      <t>カサン</t>
    </rPh>
    <rPh sb="8" eb="10">
      <t>ケンスウ</t>
    </rPh>
    <phoneticPr fontId="3"/>
  </si>
  <si>
    <t>般名処方加算件数</t>
    <phoneticPr fontId="3"/>
  </si>
  <si>
    <t>◆後発医薬品使用体制加算件数</t>
    <rPh sb="1" eb="3">
      <t>コウハツ</t>
    </rPh>
    <rPh sb="3" eb="6">
      <t>イヤクヒン</t>
    </rPh>
    <rPh sb="6" eb="8">
      <t>シヨウ</t>
    </rPh>
    <rPh sb="8" eb="10">
      <t>タイセイ</t>
    </rPh>
    <rPh sb="10" eb="12">
      <t>カサン</t>
    </rPh>
    <rPh sb="12" eb="14">
      <t>ケンスウ</t>
    </rPh>
    <phoneticPr fontId="3"/>
  </si>
  <si>
    <t>後発医薬品使用体制加算件数</t>
    <rPh sb="0" eb="2">
      <t>コウハツ</t>
    </rPh>
    <rPh sb="2" eb="5">
      <t>イヤクヒン</t>
    </rPh>
    <rPh sb="5" eb="7">
      <t>シヨウ</t>
    </rPh>
    <rPh sb="7" eb="9">
      <t>タイセイ</t>
    </rPh>
    <rPh sb="9" eb="11">
      <t>カサン</t>
    </rPh>
    <rPh sb="11" eb="13">
      <t>ケンスウ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</si>
</sst>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shrinkToFit="1"/>
    </xf>
    <xf numFmtId="0" fontId="2" fillId="0" borderId="5" xfId="0" applyFont="1" applyBorder="1" applyAlignment="1">
      <alignment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" xfId="1" applyNumberFormat="1" applyFont="1" applyFill="1" applyBorder="1" applyAlignment="1">
      <alignment horizontal="center" vertical="center" shrinkToFit="1"/>
    </xf>
    <xf numFmtId="177" fontId="4" fillId="0" borderId="5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shrinkToFit="1"/>
    </xf>
    <xf numFmtId="0" fontId="2" fillId="0" borderId="0" xfId="0" applyFont="1" applyAlignment="1">
      <alignment horizontal="left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177" fontId="2" fillId="0" borderId="2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51F2A-E2E2-478F-8020-9DA1E863D1EA}">
  <dimension ref="A1:IV72"/>
  <sheetViews>
    <sheetView tabSelected="1" workbookViewId="0">
      <selection activeCell="D11" sqref="D11"/>
    </sheetView>
  </sheetViews>
  <sheetFormatPr defaultRowHeight="12" x14ac:dyDescent="0.15"/>
  <cols>
    <col min="1" max="1" width="22.25" style="42" customWidth="1"/>
    <col min="2" max="2" width="11.25" style="43" customWidth="1"/>
    <col min="3" max="14" width="7.125" style="5" customWidth="1"/>
    <col min="15" max="15" width="8.5" style="5" bestFit="1" customWidth="1"/>
    <col min="16" max="249" width="6.625" style="5" hidden="1" customWidth="1"/>
    <col min="250" max="254" width="0" style="6" hidden="1" customWidth="1"/>
    <col min="255" max="256" width="9" style="6"/>
    <col min="257" max="257" width="22.25" style="6" customWidth="1"/>
    <col min="258" max="258" width="11.25" style="6" customWidth="1"/>
    <col min="259" max="270" width="7.125" style="6" customWidth="1"/>
    <col min="271" max="271" width="8.5" style="6" bestFit="1" customWidth="1"/>
    <col min="272" max="510" width="0" style="6" hidden="1" customWidth="1"/>
    <col min="511" max="512" width="9" style="6"/>
    <col min="513" max="513" width="22.25" style="6" customWidth="1"/>
    <col min="514" max="514" width="11.25" style="6" customWidth="1"/>
    <col min="515" max="526" width="7.125" style="6" customWidth="1"/>
    <col min="527" max="527" width="8.5" style="6" bestFit="1" customWidth="1"/>
    <col min="528" max="766" width="0" style="6" hidden="1" customWidth="1"/>
    <col min="767" max="768" width="9" style="6"/>
    <col min="769" max="769" width="22.25" style="6" customWidth="1"/>
    <col min="770" max="770" width="11.25" style="6" customWidth="1"/>
    <col min="771" max="782" width="7.125" style="6" customWidth="1"/>
    <col min="783" max="783" width="8.5" style="6" bestFit="1" customWidth="1"/>
    <col min="784" max="1022" width="0" style="6" hidden="1" customWidth="1"/>
    <col min="1023" max="1024" width="9" style="6"/>
    <col min="1025" max="1025" width="22.25" style="6" customWidth="1"/>
    <col min="1026" max="1026" width="11.25" style="6" customWidth="1"/>
    <col min="1027" max="1038" width="7.125" style="6" customWidth="1"/>
    <col min="1039" max="1039" width="8.5" style="6" bestFit="1" customWidth="1"/>
    <col min="1040" max="1278" width="0" style="6" hidden="1" customWidth="1"/>
    <col min="1279" max="1280" width="9" style="6"/>
    <col min="1281" max="1281" width="22.25" style="6" customWidth="1"/>
    <col min="1282" max="1282" width="11.25" style="6" customWidth="1"/>
    <col min="1283" max="1294" width="7.125" style="6" customWidth="1"/>
    <col min="1295" max="1295" width="8.5" style="6" bestFit="1" customWidth="1"/>
    <col min="1296" max="1534" width="0" style="6" hidden="1" customWidth="1"/>
    <col min="1535" max="1536" width="9" style="6"/>
    <col min="1537" max="1537" width="22.25" style="6" customWidth="1"/>
    <col min="1538" max="1538" width="11.25" style="6" customWidth="1"/>
    <col min="1539" max="1550" width="7.125" style="6" customWidth="1"/>
    <col min="1551" max="1551" width="8.5" style="6" bestFit="1" customWidth="1"/>
    <col min="1552" max="1790" width="0" style="6" hidden="1" customWidth="1"/>
    <col min="1791" max="1792" width="9" style="6"/>
    <col min="1793" max="1793" width="22.25" style="6" customWidth="1"/>
    <col min="1794" max="1794" width="11.25" style="6" customWidth="1"/>
    <col min="1795" max="1806" width="7.125" style="6" customWidth="1"/>
    <col min="1807" max="1807" width="8.5" style="6" bestFit="1" customWidth="1"/>
    <col min="1808" max="2046" width="0" style="6" hidden="1" customWidth="1"/>
    <col min="2047" max="2048" width="9" style="6"/>
    <col min="2049" max="2049" width="22.25" style="6" customWidth="1"/>
    <col min="2050" max="2050" width="11.25" style="6" customWidth="1"/>
    <col min="2051" max="2062" width="7.125" style="6" customWidth="1"/>
    <col min="2063" max="2063" width="8.5" style="6" bestFit="1" customWidth="1"/>
    <col min="2064" max="2302" width="0" style="6" hidden="1" customWidth="1"/>
    <col min="2303" max="2304" width="9" style="6"/>
    <col min="2305" max="2305" width="22.25" style="6" customWidth="1"/>
    <col min="2306" max="2306" width="11.25" style="6" customWidth="1"/>
    <col min="2307" max="2318" width="7.125" style="6" customWidth="1"/>
    <col min="2319" max="2319" width="8.5" style="6" bestFit="1" customWidth="1"/>
    <col min="2320" max="2558" width="0" style="6" hidden="1" customWidth="1"/>
    <col min="2559" max="2560" width="9" style="6"/>
    <col min="2561" max="2561" width="22.25" style="6" customWidth="1"/>
    <col min="2562" max="2562" width="11.25" style="6" customWidth="1"/>
    <col min="2563" max="2574" width="7.125" style="6" customWidth="1"/>
    <col min="2575" max="2575" width="8.5" style="6" bestFit="1" customWidth="1"/>
    <col min="2576" max="2814" width="0" style="6" hidden="1" customWidth="1"/>
    <col min="2815" max="2816" width="9" style="6"/>
    <col min="2817" max="2817" width="22.25" style="6" customWidth="1"/>
    <col min="2818" max="2818" width="11.25" style="6" customWidth="1"/>
    <col min="2819" max="2830" width="7.125" style="6" customWidth="1"/>
    <col min="2831" max="2831" width="8.5" style="6" bestFit="1" customWidth="1"/>
    <col min="2832" max="3070" width="0" style="6" hidden="1" customWidth="1"/>
    <col min="3071" max="3072" width="9" style="6"/>
    <col min="3073" max="3073" width="22.25" style="6" customWidth="1"/>
    <col min="3074" max="3074" width="11.25" style="6" customWidth="1"/>
    <col min="3075" max="3086" width="7.125" style="6" customWidth="1"/>
    <col min="3087" max="3087" width="8.5" style="6" bestFit="1" customWidth="1"/>
    <col min="3088" max="3326" width="0" style="6" hidden="1" customWidth="1"/>
    <col min="3327" max="3328" width="9" style="6"/>
    <col min="3329" max="3329" width="22.25" style="6" customWidth="1"/>
    <col min="3330" max="3330" width="11.25" style="6" customWidth="1"/>
    <col min="3331" max="3342" width="7.125" style="6" customWidth="1"/>
    <col min="3343" max="3343" width="8.5" style="6" bestFit="1" customWidth="1"/>
    <col min="3344" max="3582" width="0" style="6" hidden="1" customWidth="1"/>
    <col min="3583" max="3584" width="9" style="6"/>
    <col min="3585" max="3585" width="22.25" style="6" customWidth="1"/>
    <col min="3586" max="3586" width="11.25" style="6" customWidth="1"/>
    <col min="3587" max="3598" width="7.125" style="6" customWidth="1"/>
    <col min="3599" max="3599" width="8.5" style="6" bestFit="1" customWidth="1"/>
    <col min="3600" max="3838" width="0" style="6" hidden="1" customWidth="1"/>
    <col min="3839" max="3840" width="9" style="6"/>
    <col min="3841" max="3841" width="22.25" style="6" customWidth="1"/>
    <col min="3842" max="3842" width="11.25" style="6" customWidth="1"/>
    <col min="3843" max="3854" width="7.125" style="6" customWidth="1"/>
    <col min="3855" max="3855" width="8.5" style="6" bestFit="1" customWidth="1"/>
    <col min="3856" max="4094" width="0" style="6" hidden="1" customWidth="1"/>
    <col min="4095" max="4096" width="9" style="6"/>
    <col min="4097" max="4097" width="22.25" style="6" customWidth="1"/>
    <col min="4098" max="4098" width="11.25" style="6" customWidth="1"/>
    <col min="4099" max="4110" width="7.125" style="6" customWidth="1"/>
    <col min="4111" max="4111" width="8.5" style="6" bestFit="1" customWidth="1"/>
    <col min="4112" max="4350" width="0" style="6" hidden="1" customWidth="1"/>
    <col min="4351" max="4352" width="9" style="6"/>
    <col min="4353" max="4353" width="22.25" style="6" customWidth="1"/>
    <col min="4354" max="4354" width="11.25" style="6" customWidth="1"/>
    <col min="4355" max="4366" width="7.125" style="6" customWidth="1"/>
    <col min="4367" max="4367" width="8.5" style="6" bestFit="1" customWidth="1"/>
    <col min="4368" max="4606" width="0" style="6" hidden="1" customWidth="1"/>
    <col min="4607" max="4608" width="9" style="6"/>
    <col min="4609" max="4609" width="22.25" style="6" customWidth="1"/>
    <col min="4610" max="4610" width="11.25" style="6" customWidth="1"/>
    <col min="4611" max="4622" width="7.125" style="6" customWidth="1"/>
    <col min="4623" max="4623" width="8.5" style="6" bestFit="1" customWidth="1"/>
    <col min="4624" max="4862" width="0" style="6" hidden="1" customWidth="1"/>
    <col min="4863" max="4864" width="9" style="6"/>
    <col min="4865" max="4865" width="22.25" style="6" customWidth="1"/>
    <col min="4866" max="4866" width="11.25" style="6" customWidth="1"/>
    <col min="4867" max="4878" width="7.125" style="6" customWidth="1"/>
    <col min="4879" max="4879" width="8.5" style="6" bestFit="1" customWidth="1"/>
    <col min="4880" max="5118" width="0" style="6" hidden="1" customWidth="1"/>
    <col min="5119" max="5120" width="9" style="6"/>
    <col min="5121" max="5121" width="22.25" style="6" customWidth="1"/>
    <col min="5122" max="5122" width="11.25" style="6" customWidth="1"/>
    <col min="5123" max="5134" width="7.125" style="6" customWidth="1"/>
    <col min="5135" max="5135" width="8.5" style="6" bestFit="1" customWidth="1"/>
    <col min="5136" max="5374" width="0" style="6" hidden="1" customWidth="1"/>
    <col min="5375" max="5376" width="9" style="6"/>
    <col min="5377" max="5377" width="22.25" style="6" customWidth="1"/>
    <col min="5378" max="5378" width="11.25" style="6" customWidth="1"/>
    <col min="5379" max="5390" width="7.125" style="6" customWidth="1"/>
    <col min="5391" max="5391" width="8.5" style="6" bestFit="1" customWidth="1"/>
    <col min="5392" max="5630" width="0" style="6" hidden="1" customWidth="1"/>
    <col min="5631" max="5632" width="9" style="6"/>
    <col min="5633" max="5633" width="22.25" style="6" customWidth="1"/>
    <col min="5634" max="5634" width="11.25" style="6" customWidth="1"/>
    <col min="5635" max="5646" width="7.125" style="6" customWidth="1"/>
    <col min="5647" max="5647" width="8.5" style="6" bestFit="1" customWidth="1"/>
    <col min="5648" max="5886" width="0" style="6" hidden="1" customWidth="1"/>
    <col min="5887" max="5888" width="9" style="6"/>
    <col min="5889" max="5889" width="22.25" style="6" customWidth="1"/>
    <col min="5890" max="5890" width="11.25" style="6" customWidth="1"/>
    <col min="5891" max="5902" width="7.125" style="6" customWidth="1"/>
    <col min="5903" max="5903" width="8.5" style="6" bestFit="1" customWidth="1"/>
    <col min="5904" max="6142" width="0" style="6" hidden="1" customWidth="1"/>
    <col min="6143" max="6144" width="9" style="6"/>
    <col min="6145" max="6145" width="22.25" style="6" customWidth="1"/>
    <col min="6146" max="6146" width="11.25" style="6" customWidth="1"/>
    <col min="6147" max="6158" width="7.125" style="6" customWidth="1"/>
    <col min="6159" max="6159" width="8.5" style="6" bestFit="1" customWidth="1"/>
    <col min="6160" max="6398" width="0" style="6" hidden="1" customWidth="1"/>
    <col min="6399" max="6400" width="9" style="6"/>
    <col min="6401" max="6401" width="22.25" style="6" customWidth="1"/>
    <col min="6402" max="6402" width="11.25" style="6" customWidth="1"/>
    <col min="6403" max="6414" width="7.125" style="6" customWidth="1"/>
    <col min="6415" max="6415" width="8.5" style="6" bestFit="1" customWidth="1"/>
    <col min="6416" max="6654" width="0" style="6" hidden="1" customWidth="1"/>
    <col min="6655" max="6656" width="9" style="6"/>
    <col min="6657" max="6657" width="22.25" style="6" customWidth="1"/>
    <col min="6658" max="6658" width="11.25" style="6" customWidth="1"/>
    <col min="6659" max="6670" width="7.125" style="6" customWidth="1"/>
    <col min="6671" max="6671" width="8.5" style="6" bestFit="1" customWidth="1"/>
    <col min="6672" max="6910" width="0" style="6" hidden="1" customWidth="1"/>
    <col min="6911" max="6912" width="9" style="6"/>
    <col min="6913" max="6913" width="22.25" style="6" customWidth="1"/>
    <col min="6914" max="6914" width="11.25" style="6" customWidth="1"/>
    <col min="6915" max="6926" width="7.125" style="6" customWidth="1"/>
    <col min="6927" max="6927" width="8.5" style="6" bestFit="1" customWidth="1"/>
    <col min="6928" max="7166" width="0" style="6" hidden="1" customWidth="1"/>
    <col min="7167" max="7168" width="9" style="6"/>
    <col min="7169" max="7169" width="22.25" style="6" customWidth="1"/>
    <col min="7170" max="7170" width="11.25" style="6" customWidth="1"/>
    <col min="7171" max="7182" width="7.125" style="6" customWidth="1"/>
    <col min="7183" max="7183" width="8.5" style="6" bestFit="1" customWidth="1"/>
    <col min="7184" max="7422" width="0" style="6" hidden="1" customWidth="1"/>
    <col min="7423" max="7424" width="9" style="6"/>
    <col min="7425" max="7425" width="22.25" style="6" customWidth="1"/>
    <col min="7426" max="7426" width="11.25" style="6" customWidth="1"/>
    <col min="7427" max="7438" width="7.125" style="6" customWidth="1"/>
    <col min="7439" max="7439" width="8.5" style="6" bestFit="1" customWidth="1"/>
    <col min="7440" max="7678" width="0" style="6" hidden="1" customWidth="1"/>
    <col min="7679" max="7680" width="9" style="6"/>
    <col min="7681" max="7681" width="22.25" style="6" customWidth="1"/>
    <col min="7682" max="7682" width="11.25" style="6" customWidth="1"/>
    <col min="7683" max="7694" width="7.125" style="6" customWidth="1"/>
    <col min="7695" max="7695" width="8.5" style="6" bestFit="1" customWidth="1"/>
    <col min="7696" max="7934" width="0" style="6" hidden="1" customWidth="1"/>
    <col min="7935" max="7936" width="9" style="6"/>
    <col min="7937" max="7937" width="22.25" style="6" customWidth="1"/>
    <col min="7938" max="7938" width="11.25" style="6" customWidth="1"/>
    <col min="7939" max="7950" width="7.125" style="6" customWidth="1"/>
    <col min="7951" max="7951" width="8.5" style="6" bestFit="1" customWidth="1"/>
    <col min="7952" max="8190" width="0" style="6" hidden="1" customWidth="1"/>
    <col min="8191" max="8192" width="9" style="6"/>
    <col min="8193" max="8193" width="22.25" style="6" customWidth="1"/>
    <col min="8194" max="8194" width="11.25" style="6" customWidth="1"/>
    <col min="8195" max="8206" width="7.125" style="6" customWidth="1"/>
    <col min="8207" max="8207" width="8.5" style="6" bestFit="1" customWidth="1"/>
    <col min="8208" max="8446" width="0" style="6" hidden="1" customWidth="1"/>
    <col min="8447" max="8448" width="9" style="6"/>
    <col min="8449" max="8449" width="22.25" style="6" customWidth="1"/>
    <col min="8450" max="8450" width="11.25" style="6" customWidth="1"/>
    <col min="8451" max="8462" width="7.125" style="6" customWidth="1"/>
    <col min="8463" max="8463" width="8.5" style="6" bestFit="1" customWidth="1"/>
    <col min="8464" max="8702" width="0" style="6" hidden="1" customWidth="1"/>
    <col min="8703" max="8704" width="9" style="6"/>
    <col min="8705" max="8705" width="22.25" style="6" customWidth="1"/>
    <col min="8706" max="8706" width="11.25" style="6" customWidth="1"/>
    <col min="8707" max="8718" width="7.125" style="6" customWidth="1"/>
    <col min="8719" max="8719" width="8.5" style="6" bestFit="1" customWidth="1"/>
    <col min="8720" max="8958" width="0" style="6" hidden="1" customWidth="1"/>
    <col min="8959" max="8960" width="9" style="6"/>
    <col min="8961" max="8961" width="22.25" style="6" customWidth="1"/>
    <col min="8962" max="8962" width="11.25" style="6" customWidth="1"/>
    <col min="8963" max="8974" width="7.125" style="6" customWidth="1"/>
    <col min="8975" max="8975" width="8.5" style="6" bestFit="1" customWidth="1"/>
    <col min="8976" max="9214" width="0" style="6" hidden="1" customWidth="1"/>
    <col min="9215" max="9216" width="9" style="6"/>
    <col min="9217" max="9217" width="22.25" style="6" customWidth="1"/>
    <col min="9218" max="9218" width="11.25" style="6" customWidth="1"/>
    <col min="9219" max="9230" width="7.125" style="6" customWidth="1"/>
    <col min="9231" max="9231" width="8.5" style="6" bestFit="1" customWidth="1"/>
    <col min="9232" max="9470" width="0" style="6" hidden="1" customWidth="1"/>
    <col min="9471" max="9472" width="9" style="6"/>
    <col min="9473" max="9473" width="22.25" style="6" customWidth="1"/>
    <col min="9474" max="9474" width="11.25" style="6" customWidth="1"/>
    <col min="9475" max="9486" width="7.125" style="6" customWidth="1"/>
    <col min="9487" max="9487" width="8.5" style="6" bestFit="1" customWidth="1"/>
    <col min="9488" max="9726" width="0" style="6" hidden="1" customWidth="1"/>
    <col min="9727" max="9728" width="9" style="6"/>
    <col min="9729" max="9729" width="22.25" style="6" customWidth="1"/>
    <col min="9730" max="9730" width="11.25" style="6" customWidth="1"/>
    <col min="9731" max="9742" width="7.125" style="6" customWidth="1"/>
    <col min="9743" max="9743" width="8.5" style="6" bestFit="1" customWidth="1"/>
    <col min="9744" max="9982" width="0" style="6" hidden="1" customWidth="1"/>
    <col min="9983" max="9984" width="9" style="6"/>
    <col min="9985" max="9985" width="22.25" style="6" customWidth="1"/>
    <col min="9986" max="9986" width="11.25" style="6" customWidth="1"/>
    <col min="9987" max="9998" width="7.125" style="6" customWidth="1"/>
    <col min="9999" max="9999" width="8.5" style="6" bestFit="1" customWidth="1"/>
    <col min="10000" max="10238" width="0" style="6" hidden="1" customWidth="1"/>
    <col min="10239" max="10240" width="9" style="6"/>
    <col min="10241" max="10241" width="22.25" style="6" customWidth="1"/>
    <col min="10242" max="10242" width="11.25" style="6" customWidth="1"/>
    <col min="10243" max="10254" width="7.125" style="6" customWidth="1"/>
    <col min="10255" max="10255" width="8.5" style="6" bestFit="1" customWidth="1"/>
    <col min="10256" max="10494" width="0" style="6" hidden="1" customWidth="1"/>
    <col min="10495" max="10496" width="9" style="6"/>
    <col min="10497" max="10497" width="22.25" style="6" customWidth="1"/>
    <col min="10498" max="10498" width="11.25" style="6" customWidth="1"/>
    <col min="10499" max="10510" width="7.125" style="6" customWidth="1"/>
    <col min="10511" max="10511" width="8.5" style="6" bestFit="1" customWidth="1"/>
    <col min="10512" max="10750" width="0" style="6" hidden="1" customWidth="1"/>
    <col min="10751" max="10752" width="9" style="6"/>
    <col min="10753" max="10753" width="22.25" style="6" customWidth="1"/>
    <col min="10754" max="10754" width="11.25" style="6" customWidth="1"/>
    <col min="10755" max="10766" width="7.125" style="6" customWidth="1"/>
    <col min="10767" max="10767" width="8.5" style="6" bestFit="1" customWidth="1"/>
    <col min="10768" max="11006" width="0" style="6" hidden="1" customWidth="1"/>
    <col min="11007" max="11008" width="9" style="6"/>
    <col min="11009" max="11009" width="22.25" style="6" customWidth="1"/>
    <col min="11010" max="11010" width="11.25" style="6" customWidth="1"/>
    <col min="11011" max="11022" width="7.125" style="6" customWidth="1"/>
    <col min="11023" max="11023" width="8.5" style="6" bestFit="1" customWidth="1"/>
    <col min="11024" max="11262" width="0" style="6" hidden="1" customWidth="1"/>
    <col min="11263" max="11264" width="9" style="6"/>
    <col min="11265" max="11265" width="22.25" style="6" customWidth="1"/>
    <col min="11266" max="11266" width="11.25" style="6" customWidth="1"/>
    <col min="11267" max="11278" width="7.125" style="6" customWidth="1"/>
    <col min="11279" max="11279" width="8.5" style="6" bestFit="1" customWidth="1"/>
    <col min="11280" max="11518" width="0" style="6" hidden="1" customWidth="1"/>
    <col min="11519" max="11520" width="9" style="6"/>
    <col min="11521" max="11521" width="22.25" style="6" customWidth="1"/>
    <col min="11522" max="11522" width="11.25" style="6" customWidth="1"/>
    <col min="11523" max="11534" width="7.125" style="6" customWidth="1"/>
    <col min="11535" max="11535" width="8.5" style="6" bestFit="1" customWidth="1"/>
    <col min="11536" max="11774" width="0" style="6" hidden="1" customWidth="1"/>
    <col min="11775" max="11776" width="9" style="6"/>
    <col min="11777" max="11777" width="22.25" style="6" customWidth="1"/>
    <col min="11778" max="11778" width="11.25" style="6" customWidth="1"/>
    <col min="11779" max="11790" width="7.125" style="6" customWidth="1"/>
    <col min="11791" max="11791" width="8.5" style="6" bestFit="1" customWidth="1"/>
    <col min="11792" max="12030" width="0" style="6" hidden="1" customWidth="1"/>
    <col min="12031" max="12032" width="9" style="6"/>
    <col min="12033" max="12033" width="22.25" style="6" customWidth="1"/>
    <col min="12034" max="12034" width="11.25" style="6" customWidth="1"/>
    <col min="12035" max="12046" width="7.125" style="6" customWidth="1"/>
    <col min="12047" max="12047" width="8.5" style="6" bestFit="1" customWidth="1"/>
    <col min="12048" max="12286" width="0" style="6" hidden="1" customWidth="1"/>
    <col min="12287" max="12288" width="9" style="6"/>
    <col min="12289" max="12289" width="22.25" style="6" customWidth="1"/>
    <col min="12290" max="12290" width="11.25" style="6" customWidth="1"/>
    <col min="12291" max="12302" width="7.125" style="6" customWidth="1"/>
    <col min="12303" max="12303" width="8.5" style="6" bestFit="1" customWidth="1"/>
    <col min="12304" max="12542" width="0" style="6" hidden="1" customWidth="1"/>
    <col min="12543" max="12544" width="9" style="6"/>
    <col min="12545" max="12545" width="22.25" style="6" customWidth="1"/>
    <col min="12546" max="12546" width="11.25" style="6" customWidth="1"/>
    <col min="12547" max="12558" width="7.125" style="6" customWidth="1"/>
    <col min="12559" max="12559" width="8.5" style="6" bestFit="1" customWidth="1"/>
    <col min="12560" max="12798" width="0" style="6" hidden="1" customWidth="1"/>
    <col min="12799" max="12800" width="9" style="6"/>
    <col min="12801" max="12801" width="22.25" style="6" customWidth="1"/>
    <col min="12802" max="12802" width="11.25" style="6" customWidth="1"/>
    <col min="12803" max="12814" width="7.125" style="6" customWidth="1"/>
    <col min="12815" max="12815" width="8.5" style="6" bestFit="1" customWidth="1"/>
    <col min="12816" max="13054" width="0" style="6" hidden="1" customWidth="1"/>
    <col min="13055" max="13056" width="9" style="6"/>
    <col min="13057" max="13057" width="22.25" style="6" customWidth="1"/>
    <col min="13058" max="13058" width="11.25" style="6" customWidth="1"/>
    <col min="13059" max="13070" width="7.125" style="6" customWidth="1"/>
    <col min="13071" max="13071" width="8.5" style="6" bestFit="1" customWidth="1"/>
    <col min="13072" max="13310" width="0" style="6" hidden="1" customWidth="1"/>
    <col min="13311" max="13312" width="9" style="6"/>
    <col min="13313" max="13313" width="22.25" style="6" customWidth="1"/>
    <col min="13314" max="13314" width="11.25" style="6" customWidth="1"/>
    <col min="13315" max="13326" width="7.125" style="6" customWidth="1"/>
    <col min="13327" max="13327" width="8.5" style="6" bestFit="1" customWidth="1"/>
    <col min="13328" max="13566" width="0" style="6" hidden="1" customWidth="1"/>
    <col min="13567" max="13568" width="9" style="6"/>
    <col min="13569" max="13569" width="22.25" style="6" customWidth="1"/>
    <col min="13570" max="13570" width="11.25" style="6" customWidth="1"/>
    <col min="13571" max="13582" width="7.125" style="6" customWidth="1"/>
    <col min="13583" max="13583" width="8.5" style="6" bestFit="1" customWidth="1"/>
    <col min="13584" max="13822" width="0" style="6" hidden="1" customWidth="1"/>
    <col min="13823" max="13824" width="9" style="6"/>
    <col min="13825" max="13825" width="22.25" style="6" customWidth="1"/>
    <col min="13826" max="13826" width="11.25" style="6" customWidth="1"/>
    <col min="13827" max="13838" width="7.125" style="6" customWidth="1"/>
    <col min="13839" max="13839" width="8.5" style="6" bestFit="1" customWidth="1"/>
    <col min="13840" max="14078" width="0" style="6" hidden="1" customWidth="1"/>
    <col min="14079" max="14080" width="9" style="6"/>
    <col min="14081" max="14081" width="22.25" style="6" customWidth="1"/>
    <col min="14082" max="14082" width="11.25" style="6" customWidth="1"/>
    <col min="14083" max="14094" width="7.125" style="6" customWidth="1"/>
    <col min="14095" max="14095" width="8.5" style="6" bestFit="1" customWidth="1"/>
    <col min="14096" max="14334" width="0" style="6" hidden="1" customWidth="1"/>
    <col min="14335" max="14336" width="9" style="6"/>
    <col min="14337" max="14337" width="22.25" style="6" customWidth="1"/>
    <col min="14338" max="14338" width="11.25" style="6" customWidth="1"/>
    <col min="14339" max="14350" width="7.125" style="6" customWidth="1"/>
    <col min="14351" max="14351" width="8.5" style="6" bestFit="1" customWidth="1"/>
    <col min="14352" max="14590" width="0" style="6" hidden="1" customWidth="1"/>
    <col min="14591" max="14592" width="9" style="6"/>
    <col min="14593" max="14593" width="22.25" style="6" customWidth="1"/>
    <col min="14594" max="14594" width="11.25" style="6" customWidth="1"/>
    <col min="14595" max="14606" width="7.125" style="6" customWidth="1"/>
    <col min="14607" max="14607" width="8.5" style="6" bestFit="1" customWidth="1"/>
    <col min="14608" max="14846" width="0" style="6" hidden="1" customWidth="1"/>
    <col min="14847" max="14848" width="9" style="6"/>
    <col min="14849" max="14849" width="22.25" style="6" customWidth="1"/>
    <col min="14850" max="14850" width="11.25" style="6" customWidth="1"/>
    <col min="14851" max="14862" width="7.125" style="6" customWidth="1"/>
    <col min="14863" max="14863" width="8.5" style="6" bestFit="1" customWidth="1"/>
    <col min="14864" max="15102" width="0" style="6" hidden="1" customWidth="1"/>
    <col min="15103" max="15104" width="9" style="6"/>
    <col min="15105" max="15105" width="22.25" style="6" customWidth="1"/>
    <col min="15106" max="15106" width="11.25" style="6" customWidth="1"/>
    <col min="15107" max="15118" width="7.125" style="6" customWidth="1"/>
    <col min="15119" max="15119" width="8.5" style="6" bestFit="1" customWidth="1"/>
    <col min="15120" max="15358" width="0" style="6" hidden="1" customWidth="1"/>
    <col min="15359" max="15360" width="9" style="6"/>
    <col min="15361" max="15361" width="22.25" style="6" customWidth="1"/>
    <col min="15362" max="15362" width="11.25" style="6" customWidth="1"/>
    <col min="15363" max="15374" width="7.125" style="6" customWidth="1"/>
    <col min="15375" max="15375" width="8.5" style="6" bestFit="1" customWidth="1"/>
    <col min="15376" max="15614" width="0" style="6" hidden="1" customWidth="1"/>
    <col min="15615" max="15616" width="9" style="6"/>
    <col min="15617" max="15617" width="22.25" style="6" customWidth="1"/>
    <col min="15618" max="15618" width="11.25" style="6" customWidth="1"/>
    <col min="15619" max="15630" width="7.125" style="6" customWidth="1"/>
    <col min="15631" max="15631" width="8.5" style="6" bestFit="1" customWidth="1"/>
    <col min="15632" max="15870" width="0" style="6" hidden="1" customWidth="1"/>
    <col min="15871" max="15872" width="9" style="6"/>
    <col min="15873" max="15873" width="22.25" style="6" customWidth="1"/>
    <col min="15874" max="15874" width="11.25" style="6" customWidth="1"/>
    <col min="15875" max="15886" width="7.125" style="6" customWidth="1"/>
    <col min="15887" max="15887" width="8.5" style="6" bestFit="1" customWidth="1"/>
    <col min="15888" max="16126" width="0" style="6" hidden="1" customWidth="1"/>
    <col min="16127" max="16128" width="9" style="6"/>
    <col min="16129" max="16129" width="22.25" style="6" customWidth="1"/>
    <col min="16130" max="16130" width="11.25" style="6" customWidth="1"/>
    <col min="16131" max="16142" width="7.125" style="6" customWidth="1"/>
    <col min="16143" max="16143" width="8.5" style="6" bestFit="1" customWidth="1"/>
    <col min="16144" max="16382" width="0" style="6" hidden="1" customWidth="1"/>
    <col min="16383" max="16384" width="9" style="6"/>
  </cols>
  <sheetData>
    <row r="1" spans="1:256" ht="18.75" customHeight="1" x14ac:dyDescent="0.15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256" ht="18.75" customHeight="1" x14ac:dyDescent="0.15">
      <c r="A2" s="7" t="s">
        <v>0</v>
      </c>
      <c r="B2" s="8" t="s">
        <v>1</v>
      </c>
      <c r="C2" s="9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</row>
    <row r="3" spans="1:256" ht="16.5" x14ac:dyDescent="0.15">
      <c r="A3" s="8" t="s">
        <v>15</v>
      </c>
      <c r="B3" s="11" t="s">
        <v>16</v>
      </c>
      <c r="C3" s="9">
        <v>1486</v>
      </c>
      <c r="D3" s="10">
        <v>1293</v>
      </c>
      <c r="E3" s="10">
        <v>1382</v>
      </c>
      <c r="F3" s="10">
        <v>1377</v>
      </c>
      <c r="G3" s="10">
        <v>1527</v>
      </c>
      <c r="H3" s="10">
        <v>1338</v>
      </c>
      <c r="I3" s="10">
        <v>1322</v>
      </c>
      <c r="J3" s="10">
        <v>1484</v>
      </c>
      <c r="K3" s="10">
        <v>1489</v>
      </c>
      <c r="L3" s="10">
        <v>1405</v>
      </c>
      <c r="M3" s="10">
        <v>1363</v>
      </c>
      <c r="N3" s="10">
        <v>1549</v>
      </c>
      <c r="O3" s="10">
        <f>SUM(C3:N3)</f>
        <v>17015</v>
      </c>
      <c r="P3" s="12" t="s">
        <v>2</v>
      </c>
      <c r="Q3" s="13" t="s">
        <v>3</v>
      </c>
      <c r="R3" s="13" t="s">
        <v>4</v>
      </c>
      <c r="S3" s="13" t="s">
        <v>5</v>
      </c>
      <c r="T3" s="13" t="s">
        <v>6</v>
      </c>
      <c r="U3" s="13" t="s">
        <v>7</v>
      </c>
      <c r="V3" s="13" t="s">
        <v>8</v>
      </c>
      <c r="W3" s="13" t="s">
        <v>9</v>
      </c>
      <c r="X3" s="13" t="s">
        <v>10</v>
      </c>
      <c r="Y3" s="13" t="s">
        <v>11</v>
      </c>
      <c r="Z3" s="13" t="s">
        <v>12</v>
      </c>
      <c r="AA3" s="13" t="s">
        <v>13</v>
      </c>
      <c r="AB3" s="13" t="s">
        <v>14</v>
      </c>
      <c r="AC3" s="13" t="s">
        <v>2</v>
      </c>
      <c r="AD3" s="13" t="s">
        <v>3</v>
      </c>
      <c r="AE3" s="13" t="s">
        <v>4</v>
      </c>
      <c r="AF3" s="13" t="s">
        <v>5</v>
      </c>
      <c r="AG3" s="13" t="s">
        <v>6</v>
      </c>
      <c r="AH3" s="13" t="s">
        <v>7</v>
      </c>
      <c r="AI3" s="13" t="s">
        <v>8</v>
      </c>
      <c r="AJ3" s="13" t="s">
        <v>9</v>
      </c>
      <c r="AK3" s="13" t="s">
        <v>10</v>
      </c>
      <c r="AL3" s="13" t="s">
        <v>11</v>
      </c>
      <c r="AM3" s="13" t="s">
        <v>12</v>
      </c>
      <c r="AN3" s="13" t="s">
        <v>13</v>
      </c>
      <c r="AO3" s="13" t="s">
        <v>14</v>
      </c>
      <c r="AP3" s="13" t="s">
        <v>2</v>
      </c>
      <c r="AQ3" s="13" t="s">
        <v>3</v>
      </c>
      <c r="AR3" s="13" t="s">
        <v>4</v>
      </c>
      <c r="AS3" s="13" t="s">
        <v>5</v>
      </c>
      <c r="AT3" s="13" t="s">
        <v>6</v>
      </c>
      <c r="AU3" s="13" t="s">
        <v>7</v>
      </c>
      <c r="AV3" s="13" t="s">
        <v>8</v>
      </c>
      <c r="AW3" s="13" t="s">
        <v>9</v>
      </c>
      <c r="AX3" s="13" t="s">
        <v>10</v>
      </c>
      <c r="AY3" s="13" t="s">
        <v>11</v>
      </c>
      <c r="AZ3" s="13" t="s">
        <v>12</v>
      </c>
      <c r="BA3" s="13" t="s">
        <v>13</v>
      </c>
      <c r="BB3" s="13" t="s">
        <v>14</v>
      </c>
      <c r="BC3" s="13" t="s">
        <v>2</v>
      </c>
      <c r="BD3" s="13" t="s">
        <v>3</v>
      </c>
      <c r="BE3" s="13" t="s">
        <v>4</v>
      </c>
      <c r="BF3" s="13" t="s">
        <v>5</v>
      </c>
      <c r="BG3" s="13" t="s">
        <v>6</v>
      </c>
      <c r="BH3" s="13" t="s">
        <v>7</v>
      </c>
      <c r="BI3" s="13" t="s">
        <v>8</v>
      </c>
      <c r="BJ3" s="13" t="s">
        <v>9</v>
      </c>
      <c r="BK3" s="13" t="s">
        <v>10</v>
      </c>
      <c r="BL3" s="13" t="s">
        <v>11</v>
      </c>
      <c r="BM3" s="13" t="s">
        <v>12</v>
      </c>
      <c r="BN3" s="13" t="s">
        <v>13</v>
      </c>
      <c r="BO3" s="13" t="s">
        <v>14</v>
      </c>
      <c r="BP3" s="13" t="s">
        <v>2</v>
      </c>
      <c r="BQ3" s="13" t="s">
        <v>3</v>
      </c>
      <c r="BR3" s="13" t="s">
        <v>4</v>
      </c>
      <c r="BS3" s="13" t="s">
        <v>5</v>
      </c>
      <c r="BT3" s="13" t="s">
        <v>6</v>
      </c>
      <c r="BU3" s="13" t="s">
        <v>7</v>
      </c>
      <c r="BV3" s="13" t="s">
        <v>8</v>
      </c>
      <c r="BW3" s="13" t="s">
        <v>9</v>
      </c>
      <c r="BX3" s="13" t="s">
        <v>10</v>
      </c>
      <c r="BY3" s="13" t="s">
        <v>11</v>
      </c>
      <c r="BZ3" s="13" t="s">
        <v>12</v>
      </c>
      <c r="CA3" s="13" t="s">
        <v>13</v>
      </c>
      <c r="CB3" s="13" t="s">
        <v>14</v>
      </c>
      <c r="CC3" s="13" t="s">
        <v>2</v>
      </c>
      <c r="CD3" s="13" t="s">
        <v>3</v>
      </c>
      <c r="CE3" s="13" t="s">
        <v>4</v>
      </c>
      <c r="CF3" s="13" t="s">
        <v>5</v>
      </c>
      <c r="CG3" s="13" t="s">
        <v>6</v>
      </c>
      <c r="CH3" s="13" t="s">
        <v>7</v>
      </c>
      <c r="CI3" s="13" t="s">
        <v>8</v>
      </c>
      <c r="CJ3" s="13" t="s">
        <v>9</v>
      </c>
      <c r="CK3" s="13" t="s">
        <v>10</v>
      </c>
      <c r="CL3" s="13" t="s">
        <v>11</v>
      </c>
      <c r="CM3" s="13" t="s">
        <v>12</v>
      </c>
      <c r="CN3" s="13" t="s">
        <v>13</v>
      </c>
      <c r="CO3" s="13" t="s">
        <v>14</v>
      </c>
      <c r="CP3" s="13" t="s">
        <v>2</v>
      </c>
      <c r="CQ3" s="13" t="s">
        <v>3</v>
      </c>
      <c r="CR3" s="13" t="s">
        <v>4</v>
      </c>
      <c r="CS3" s="13" t="s">
        <v>5</v>
      </c>
      <c r="CT3" s="13" t="s">
        <v>6</v>
      </c>
      <c r="CU3" s="13" t="s">
        <v>7</v>
      </c>
      <c r="CV3" s="13" t="s">
        <v>8</v>
      </c>
      <c r="CW3" s="13" t="s">
        <v>9</v>
      </c>
      <c r="CX3" s="13" t="s">
        <v>10</v>
      </c>
      <c r="CY3" s="13" t="s">
        <v>11</v>
      </c>
      <c r="CZ3" s="13" t="s">
        <v>12</v>
      </c>
      <c r="DA3" s="13" t="s">
        <v>13</v>
      </c>
      <c r="DB3" s="13" t="s">
        <v>14</v>
      </c>
      <c r="DC3" s="13" t="s">
        <v>2</v>
      </c>
      <c r="DD3" s="13" t="s">
        <v>3</v>
      </c>
      <c r="DE3" s="13" t="s">
        <v>4</v>
      </c>
      <c r="DF3" s="13" t="s">
        <v>5</v>
      </c>
      <c r="DG3" s="13" t="s">
        <v>6</v>
      </c>
      <c r="DH3" s="13" t="s">
        <v>7</v>
      </c>
      <c r="DI3" s="13" t="s">
        <v>8</v>
      </c>
      <c r="DJ3" s="13" t="s">
        <v>9</v>
      </c>
      <c r="DK3" s="13" t="s">
        <v>10</v>
      </c>
      <c r="DL3" s="13" t="s">
        <v>11</v>
      </c>
      <c r="DM3" s="13" t="s">
        <v>12</v>
      </c>
      <c r="DN3" s="13" t="s">
        <v>13</v>
      </c>
      <c r="DO3" s="13" t="s">
        <v>14</v>
      </c>
      <c r="DP3" s="13" t="s">
        <v>2</v>
      </c>
      <c r="DQ3" s="13" t="s">
        <v>3</v>
      </c>
      <c r="DR3" s="13" t="s">
        <v>4</v>
      </c>
      <c r="DS3" s="13" t="s">
        <v>5</v>
      </c>
      <c r="DT3" s="13" t="s">
        <v>6</v>
      </c>
      <c r="DU3" s="13" t="s">
        <v>7</v>
      </c>
      <c r="DV3" s="13" t="s">
        <v>8</v>
      </c>
      <c r="DW3" s="13" t="s">
        <v>9</v>
      </c>
      <c r="DX3" s="13" t="s">
        <v>10</v>
      </c>
      <c r="DY3" s="13" t="s">
        <v>11</v>
      </c>
      <c r="DZ3" s="13" t="s">
        <v>12</v>
      </c>
      <c r="EA3" s="13" t="s">
        <v>13</v>
      </c>
      <c r="EB3" s="13" t="s">
        <v>14</v>
      </c>
      <c r="EC3" s="13" t="s">
        <v>2</v>
      </c>
      <c r="ED3" s="13" t="s">
        <v>3</v>
      </c>
      <c r="EE3" s="13" t="s">
        <v>4</v>
      </c>
      <c r="EF3" s="13" t="s">
        <v>5</v>
      </c>
      <c r="EG3" s="13" t="s">
        <v>6</v>
      </c>
      <c r="EH3" s="13" t="s">
        <v>7</v>
      </c>
      <c r="EI3" s="13" t="s">
        <v>8</v>
      </c>
      <c r="EJ3" s="13" t="s">
        <v>9</v>
      </c>
      <c r="EK3" s="13" t="s">
        <v>10</v>
      </c>
      <c r="EL3" s="13" t="s">
        <v>11</v>
      </c>
      <c r="EM3" s="13" t="s">
        <v>12</v>
      </c>
      <c r="EN3" s="13" t="s">
        <v>13</v>
      </c>
      <c r="EO3" s="13" t="s">
        <v>14</v>
      </c>
      <c r="EP3" s="13" t="s">
        <v>2</v>
      </c>
      <c r="EQ3" s="13" t="s">
        <v>3</v>
      </c>
      <c r="ER3" s="13" t="s">
        <v>4</v>
      </c>
      <c r="ES3" s="13" t="s">
        <v>5</v>
      </c>
      <c r="ET3" s="13" t="s">
        <v>6</v>
      </c>
      <c r="EU3" s="13" t="s">
        <v>7</v>
      </c>
      <c r="EV3" s="13" t="s">
        <v>8</v>
      </c>
      <c r="EW3" s="13" t="s">
        <v>9</v>
      </c>
      <c r="EX3" s="13" t="s">
        <v>10</v>
      </c>
      <c r="EY3" s="13" t="s">
        <v>11</v>
      </c>
      <c r="EZ3" s="13" t="s">
        <v>12</v>
      </c>
      <c r="FA3" s="13" t="s">
        <v>13</v>
      </c>
      <c r="FB3" s="13" t="s">
        <v>14</v>
      </c>
      <c r="FC3" s="13" t="s">
        <v>2</v>
      </c>
      <c r="FD3" s="13" t="s">
        <v>3</v>
      </c>
      <c r="FE3" s="13" t="s">
        <v>4</v>
      </c>
      <c r="FF3" s="13" t="s">
        <v>5</v>
      </c>
      <c r="FG3" s="13" t="s">
        <v>6</v>
      </c>
      <c r="FH3" s="13" t="s">
        <v>7</v>
      </c>
      <c r="FI3" s="13" t="s">
        <v>8</v>
      </c>
      <c r="FJ3" s="13" t="s">
        <v>9</v>
      </c>
      <c r="FK3" s="13" t="s">
        <v>10</v>
      </c>
      <c r="FL3" s="13" t="s">
        <v>11</v>
      </c>
      <c r="FM3" s="13" t="s">
        <v>12</v>
      </c>
      <c r="FN3" s="13" t="s">
        <v>13</v>
      </c>
      <c r="FO3" s="13" t="s">
        <v>14</v>
      </c>
      <c r="FP3" s="13" t="s">
        <v>2</v>
      </c>
      <c r="FQ3" s="13" t="s">
        <v>3</v>
      </c>
      <c r="FR3" s="13" t="s">
        <v>4</v>
      </c>
      <c r="FS3" s="13" t="s">
        <v>5</v>
      </c>
      <c r="FT3" s="13" t="s">
        <v>6</v>
      </c>
      <c r="FU3" s="13" t="s">
        <v>7</v>
      </c>
      <c r="FV3" s="13" t="s">
        <v>8</v>
      </c>
      <c r="FW3" s="13" t="s">
        <v>9</v>
      </c>
      <c r="FX3" s="13" t="s">
        <v>10</v>
      </c>
      <c r="FY3" s="13" t="s">
        <v>11</v>
      </c>
      <c r="FZ3" s="13" t="s">
        <v>12</v>
      </c>
      <c r="GA3" s="13" t="s">
        <v>13</v>
      </c>
      <c r="GB3" s="13" t="s">
        <v>14</v>
      </c>
      <c r="GC3" s="13" t="s">
        <v>2</v>
      </c>
      <c r="GD3" s="13" t="s">
        <v>3</v>
      </c>
      <c r="GE3" s="13" t="s">
        <v>4</v>
      </c>
      <c r="GF3" s="13" t="s">
        <v>5</v>
      </c>
      <c r="GG3" s="13" t="s">
        <v>6</v>
      </c>
      <c r="GH3" s="13" t="s">
        <v>7</v>
      </c>
      <c r="GI3" s="13" t="s">
        <v>8</v>
      </c>
      <c r="GJ3" s="13" t="s">
        <v>9</v>
      </c>
      <c r="GK3" s="13" t="s">
        <v>10</v>
      </c>
      <c r="GL3" s="13" t="s">
        <v>11</v>
      </c>
      <c r="GM3" s="13" t="s">
        <v>12</v>
      </c>
      <c r="GN3" s="13" t="s">
        <v>13</v>
      </c>
      <c r="GO3" s="13" t="s">
        <v>14</v>
      </c>
      <c r="GP3" s="13" t="s">
        <v>2</v>
      </c>
      <c r="GQ3" s="13" t="s">
        <v>3</v>
      </c>
      <c r="GR3" s="13" t="s">
        <v>4</v>
      </c>
      <c r="GS3" s="13" t="s">
        <v>5</v>
      </c>
      <c r="GT3" s="13" t="s">
        <v>6</v>
      </c>
      <c r="GU3" s="13" t="s">
        <v>7</v>
      </c>
      <c r="GV3" s="13" t="s">
        <v>8</v>
      </c>
      <c r="GW3" s="13" t="s">
        <v>9</v>
      </c>
      <c r="GX3" s="13" t="s">
        <v>10</v>
      </c>
      <c r="GY3" s="13" t="s">
        <v>11</v>
      </c>
      <c r="GZ3" s="13" t="s">
        <v>12</v>
      </c>
      <c r="HA3" s="13" t="s">
        <v>13</v>
      </c>
      <c r="HB3" s="13" t="s">
        <v>14</v>
      </c>
      <c r="HC3" s="13" t="s">
        <v>2</v>
      </c>
      <c r="HD3" s="13" t="s">
        <v>3</v>
      </c>
      <c r="HE3" s="13" t="s">
        <v>4</v>
      </c>
      <c r="HF3" s="13" t="s">
        <v>5</v>
      </c>
      <c r="HG3" s="13" t="s">
        <v>6</v>
      </c>
      <c r="HH3" s="13" t="s">
        <v>7</v>
      </c>
      <c r="HI3" s="13" t="s">
        <v>8</v>
      </c>
      <c r="HJ3" s="13" t="s">
        <v>9</v>
      </c>
      <c r="HK3" s="13" t="s">
        <v>10</v>
      </c>
      <c r="HL3" s="13" t="s">
        <v>11</v>
      </c>
      <c r="HM3" s="13" t="s">
        <v>12</v>
      </c>
      <c r="HN3" s="13" t="s">
        <v>13</v>
      </c>
      <c r="HO3" s="13" t="s">
        <v>14</v>
      </c>
      <c r="HP3" s="13" t="s">
        <v>2</v>
      </c>
      <c r="HQ3" s="13" t="s">
        <v>3</v>
      </c>
      <c r="HR3" s="13" t="s">
        <v>4</v>
      </c>
      <c r="HS3" s="13" t="s">
        <v>5</v>
      </c>
      <c r="HT3" s="13" t="s">
        <v>6</v>
      </c>
      <c r="HU3" s="13" t="s">
        <v>7</v>
      </c>
      <c r="HV3" s="13" t="s">
        <v>8</v>
      </c>
      <c r="HW3" s="13" t="s">
        <v>9</v>
      </c>
      <c r="HX3" s="13" t="s">
        <v>10</v>
      </c>
      <c r="HY3" s="13" t="s">
        <v>11</v>
      </c>
      <c r="HZ3" s="13" t="s">
        <v>12</v>
      </c>
      <c r="IA3" s="13" t="s">
        <v>13</v>
      </c>
      <c r="IB3" s="13" t="s">
        <v>14</v>
      </c>
      <c r="IC3" s="13" t="s">
        <v>2</v>
      </c>
      <c r="ID3" s="13" t="s">
        <v>3</v>
      </c>
      <c r="IE3" s="13" t="s">
        <v>4</v>
      </c>
      <c r="IF3" s="13" t="s">
        <v>5</v>
      </c>
      <c r="IG3" s="13" t="s">
        <v>6</v>
      </c>
      <c r="IH3" s="13" t="s">
        <v>7</v>
      </c>
      <c r="II3" s="13" t="s">
        <v>8</v>
      </c>
      <c r="IJ3" s="13" t="s">
        <v>9</v>
      </c>
      <c r="IK3" s="13" t="s">
        <v>10</v>
      </c>
      <c r="IL3" s="13" t="s">
        <v>11</v>
      </c>
      <c r="IM3" s="13" t="s">
        <v>12</v>
      </c>
      <c r="IN3" s="13" t="s">
        <v>13</v>
      </c>
      <c r="IO3" s="13" t="s">
        <v>14</v>
      </c>
    </row>
    <row r="4" spans="1:256" ht="15.75" customHeight="1" x14ac:dyDescent="0.15">
      <c r="A4" s="8" t="s">
        <v>17</v>
      </c>
      <c r="B4" s="11" t="s">
        <v>16</v>
      </c>
      <c r="C4" s="9">
        <v>345</v>
      </c>
      <c r="D4" s="10">
        <v>298</v>
      </c>
      <c r="E4" s="10">
        <v>329</v>
      </c>
      <c r="F4" s="10">
        <v>332</v>
      </c>
      <c r="G4" s="10">
        <v>378</v>
      </c>
      <c r="H4" s="10">
        <v>310</v>
      </c>
      <c r="I4" s="10">
        <v>370</v>
      </c>
      <c r="J4" s="10">
        <v>341</v>
      </c>
      <c r="K4" s="10">
        <v>392</v>
      </c>
      <c r="L4" s="10">
        <v>280</v>
      </c>
      <c r="M4" s="10">
        <v>279</v>
      </c>
      <c r="N4" s="10">
        <v>336</v>
      </c>
      <c r="O4" s="10">
        <f t="shared" ref="O4:O68" si="0">SUM(C4:N4)</f>
        <v>3990</v>
      </c>
      <c r="P4" s="12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>
        <f>SUM(P4:AA4)</f>
        <v>0</v>
      </c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>
        <f>SUM(AC4:AN4)</f>
        <v>0</v>
      </c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>
        <f>SUM(AP4:BA4)</f>
        <v>0</v>
      </c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>
        <f>SUM(BC4:BN4)</f>
        <v>0</v>
      </c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>
        <f>SUM(BP4:CA4)</f>
        <v>0</v>
      </c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>
        <f>SUM(CC4:CN4)</f>
        <v>0</v>
      </c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>
        <f>SUM(CP4:DA4)</f>
        <v>0</v>
      </c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>
        <f>SUM(DC4:DN4)</f>
        <v>0</v>
      </c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>
        <f>SUM(DP4:EA4)</f>
        <v>0</v>
      </c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>
        <f>SUM(EC4:EN4)</f>
        <v>0</v>
      </c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>
        <f>SUM(EP4:FA4)</f>
        <v>0</v>
      </c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>
        <f>SUM(FC4:FN4)</f>
        <v>0</v>
      </c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>
        <f>SUM(FP4:GA4)</f>
        <v>0</v>
      </c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>
        <f>SUM(GC4:GN4)</f>
        <v>0</v>
      </c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>
        <f>SUM(GP4:HA4)</f>
        <v>0</v>
      </c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>
        <f>SUM(HC4:HN4)</f>
        <v>0</v>
      </c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>
        <f>SUM(HP4:IA4)</f>
        <v>0</v>
      </c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>
        <f>SUM(IC4:IN4)</f>
        <v>0</v>
      </c>
    </row>
    <row r="5" spans="1:256" ht="15.75" customHeight="1" x14ac:dyDescent="0.15">
      <c r="A5" s="14" t="s">
        <v>18</v>
      </c>
      <c r="B5" s="15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2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>
        <f>SUM(P5:AA5)</f>
        <v>0</v>
      </c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>
        <f>SUM(AC5:AN5)</f>
        <v>0</v>
      </c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>
        <f>SUM(AP5:BA5)</f>
        <v>0</v>
      </c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>
        <f>SUM(BC5:BN5)</f>
        <v>0</v>
      </c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>
        <f>SUM(BP5:CA5)</f>
        <v>0</v>
      </c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>
        <f>SUM(CC5:CN5)</f>
        <v>0</v>
      </c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>
        <f>SUM(CP5:DA5)</f>
        <v>0</v>
      </c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>
        <f>SUM(DC5:DN5)</f>
        <v>0</v>
      </c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>
        <f>SUM(DP5:EA5)</f>
        <v>0</v>
      </c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>
        <f>SUM(EC5:EN5)</f>
        <v>0</v>
      </c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>
        <f>SUM(EP5:FA5)</f>
        <v>0</v>
      </c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>
        <f>SUM(FC5:FN5)</f>
        <v>0</v>
      </c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>
        <f>SUM(FP5:GA5)</f>
        <v>0</v>
      </c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>
        <f>SUM(GC5:GN5)</f>
        <v>0</v>
      </c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>
        <f>SUM(GP5:HA5)</f>
        <v>0</v>
      </c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>
        <f>SUM(HC5:HN5)</f>
        <v>0</v>
      </c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>
        <f>SUM(HP5:IA5)</f>
        <v>0</v>
      </c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>
        <f>SUM(IC5:IN5)</f>
        <v>0</v>
      </c>
    </row>
    <row r="6" spans="1:256" ht="15.75" customHeight="1" x14ac:dyDescent="0.15">
      <c r="A6" s="18" t="s">
        <v>19</v>
      </c>
      <c r="B6" s="8" t="s">
        <v>16</v>
      </c>
      <c r="C6" s="10">
        <v>607</v>
      </c>
      <c r="D6" s="10">
        <v>519</v>
      </c>
      <c r="E6" s="10">
        <v>549</v>
      </c>
      <c r="F6" s="10">
        <v>591</v>
      </c>
      <c r="G6" s="10">
        <v>575</v>
      </c>
      <c r="H6" s="10">
        <v>497</v>
      </c>
      <c r="I6" s="10">
        <v>597</v>
      </c>
      <c r="J6" s="10">
        <v>610</v>
      </c>
      <c r="K6" s="10">
        <v>565</v>
      </c>
      <c r="L6" s="10">
        <v>619</v>
      </c>
      <c r="M6" s="10">
        <v>545</v>
      </c>
      <c r="N6" s="10">
        <v>598</v>
      </c>
      <c r="O6" s="10">
        <f>SUM(C6:N6)</f>
        <v>6872</v>
      </c>
      <c r="P6" s="12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>
        <f>SUM(P6:AA6)</f>
        <v>0</v>
      </c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>
        <f>SUM(AC6:AN6)</f>
        <v>0</v>
      </c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>
        <f>SUM(AP6:BA6)</f>
        <v>0</v>
      </c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>
        <f>SUM(BC6:BN6)</f>
        <v>0</v>
      </c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>
        <f>SUM(BP6:CA6)</f>
        <v>0</v>
      </c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>
        <f>SUM(CC6:CN6)</f>
        <v>0</v>
      </c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>
        <f>SUM(CP6:DA6)</f>
        <v>0</v>
      </c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>
        <f>SUM(DC6:DN6)</f>
        <v>0</v>
      </c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>
        <f>SUM(DP6:EA6)</f>
        <v>0</v>
      </c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>
        <f>SUM(EC6:EN6)</f>
        <v>0</v>
      </c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>
        <f>SUM(EP6:FA6)</f>
        <v>0</v>
      </c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>
        <f>SUM(FC6:FN6)</f>
        <v>0</v>
      </c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>
        <f>SUM(FP6:GA6)</f>
        <v>0</v>
      </c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>
        <f>SUM(GC6:GN6)</f>
        <v>0</v>
      </c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>
        <f>SUM(GP6:HA6)</f>
        <v>0</v>
      </c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>
        <f>SUM(HC6:HN6)</f>
        <v>0</v>
      </c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>
        <f>SUM(HP6:IA6)</f>
        <v>0</v>
      </c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>
        <f>SUM(IC6:IN6)</f>
        <v>0</v>
      </c>
    </row>
    <row r="7" spans="1:256" ht="15.75" customHeight="1" x14ac:dyDescent="0.15">
      <c r="A7" s="14" t="s">
        <v>20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12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>
        <f>SUM(P7:AA7)</f>
        <v>0</v>
      </c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>
        <f>SUM(AC7:AN7)</f>
        <v>0</v>
      </c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>
        <f>SUM(AP7:BA7)</f>
        <v>0</v>
      </c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>
        <f>SUM(BC7:BN7)</f>
        <v>0</v>
      </c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>
        <f>SUM(BP7:CA7)</f>
        <v>0</v>
      </c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>
        <f>SUM(CC7:CN7)</f>
        <v>0</v>
      </c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>
        <f>SUM(CP7:DA7)</f>
        <v>0</v>
      </c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>
        <f>SUM(DC7:DN7)</f>
        <v>0</v>
      </c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>
        <f>SUM(DP7:EA7)</f>
        <v>0</v>
      </c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>
        <f>SUM(EC7:EN7)</f>
        <v>0</v>
      </c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>
        <f>SUM(EP7:FA7)</f>
        <v>0</v>
      </c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>
        <f>SUM(FC7:FN7)</f>
        <v>0</v>
      </c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>
        <f>SUM(FP7:GA7)</f>
        <v>0</v>
      </c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>
        <f>SUM(GC7:GN7)</f>
        <v>0</v>
      </c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>
        <f>SUM(GP7:HA7)</f>
        <v>0</v>
      </c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>
        <f>SUM(HC7:HN7)</f>
        <v>0</v>
      </c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>
        <f>SUM(HP7:IA7)</f>
        <v>0</v>
      </c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>
        <f>SUM(IC7:IN7)</f>
        <v>0</v>
      </c>
    </row>
    <row r="8" spans="1:256" ht="15.75" customHeight="1" x14ac:dyDescent="0.15">
      <c r="A8" s="14" t="s">
        <v>21</v>
      </c>
      <c r="B8" s="8" t="s">
        <v>16</v>
      </c>
      <c r="C8" s="21">
        <v>1775</v>
      </c>
      <c r="D8" s="21">
        <v>1930</v>
      </c>
      <c r="E8" s="21">
        <v>1615</v>
      </c>
      <c r="F8" s="21">
        <v>1710</v>
      </c>
      <c r="G8" s="21">
        <v>2039</v>
      </c>
      <c r="H8" s="21">
        <v>1543</v>
      </c>
      <c r="I8" s="21">
        <v>1843</v>
      </c>
      <c r="J8" s="21">
        <v>1802</v>
      </c>
      <c r="K8" s="21">
        <v>1772</v>
      </c>
      <c r="L8" s="21">
        <v>2019</v>
      </c>
      <c r="M8" s="21">
        <v>1781</v>
      </c>
      <c r="N8" s="21">
        <v>1808</v>
      </c>
      <c r="O8" s="10">
        <f t="shared" si="0"/>
        <v>21637</v>
      </c>
      <c r="P8" s="12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</row>
    <row r="9" spans="1:256" ht="15.75" customHeight="1" x14ac:dyDescent="0.15">
      <c r="A9" s="8" t="s">
        <v>22</v>
      </c>
      <c r="B9" s="11" t="s">
        <v>16</v>
      </c>
      <c r="C9" s="9">
        <v>1953</v>
      </c>
      <c r="D9" s="10">
        <v>1847</v>
      </c>
      <c r="E9" s="10">
        <v>1997</v>
      </c>
      <c r="F9" s="10">
        <v>1996</v>
      </c>
      <c r="G9" s="10">
        <v>2203</v>
      </c>
      <c r="H9" s="10">
        <v>1906</v>
      </c>
      <c r="I9" s="10">
        <v>2030</v>
      </c>
      <c r="J9" s="10">
        <v>2099</v>
      </c>
      <c r="K9" s="10">
        <v>2043</v>
      </c>
      <c r="L9" s="10">
        <v>2121</v>
      </c>
      <c r="M9" s="10">
        <v>1908</v>
      </c>
      <c r="N9" s="10">
        <v>2348</v>
      </c>
      <c r="O9" s="10">
        <f t="shared" si="0"/>
        <v>24451</v>
      </c>
      <c r="P9" s="12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>
        <f>SUM(P9:AA9)</f>
        <v>0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>
        <f>SUM(AC9:AN9)</f>
        <v>0</v>
      </c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>
        <f>SUM(AP9:BA9)</f>
        <v>0</v>
      </c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>
        <f>SUM(BC9:BN9)</f>
        <v>0</v>
      </c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>
        <f>SUM(BP9:CA9)</f>
        <v>0</v>
      </c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>
        <f>SUM(CC9:CN9)</f>
        <v>0</v>
      </c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>
        <f>SUM(CP9:DA9)</f>
        <v>0</v>
      </c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>
        <f>SUM(DC9:DN9)</f>
        <v>0</v>
      </c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>
        <f>SUM(DP9:EA9)</f>
        <v>0</v>
      </c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>
        <f>SUM(EC9:EN9)</f>
        <v>0</v>
      </c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>
        <f>SUM(EP9:FA9)</f>
        <v>0</v>
      </c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>
        <f>SUM(FC9:FN9)</f>
        <v>0</v>
      </c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>
        <f>SUM(FP9:GA9)</f>
        <v>0</v>
      </c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>
        <f>SUM(GC9:GN9)</f>
        <v>0</v>
      </c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>
        <f>SUM(GP9:HA9)</f>
        <v>0</v>
      </c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>
        <f>SUM(HC9:HN9)</f>
        <v>0</v>
      </c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>
        <f>SUM(HP9:IA9)</f>
        <v>0</v>
      </c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>
        <f>SUM(IC9:IN9)</f>
        <v>0</v>
      </c>
    </row>
    <row r="10" spans="1:256" ht="15.75" customHeight="1" x14ac:dyDescent="0.15">
      <c r="A10" s="8" t="s">
        <v>23</v>
      </c>
      <c r="B10" s="11" t="s">
        <v>16</v>
      </c>
      <c r="C10" s="9">
        <v>76</v>
      </c>
      <c r="D10" s="10">
        <v>67</v>
      </c>
      <c r="E10" s="10">
        <v>82</v>
      </c>
      <c r="F10" s="10">
        <v>79</v>
      </c>
      <c r="G10" s="10">
        <v>74</v>
      </c>
      <c r="H10" s="10">
        <v>90</v>
      </c>
      <c r="I10" s="10">
        <v>93</v>
      </c>
      <c r="J10" s="10">
        <v>71</v>
      </c>
      <c r="K10" s="10">
        <v>66</v>
      </c>
      <c r="L10" s="10">
        <v>77</v>
      </c>
      <c r="M10" s="10">
        <v>52</v>
      </c>
      <c r="N10" s="10">
        <v>55</v>
      </c>
      <c r="O10" s="10">
        <f t="shared" si="0"/>
        <v>882</v>
      </c>
      <c r="P10" s="12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</row>
    <row r="11" spans="1:256" ht="15.75" customHeight="1" x14ac:dyDescent="0.15">
      <c r="A11" s="8" t="s">
        <v>24</v>
      </c>
      <c r="B11" s="11" t="s">
        <v>16</v>
      </c>
      <c r="C11" s="9">
        <v>832</v>
      </c>
      <c r="D11" s="10">
        <v>778</v>
      </c>
      <c r="E11" s="10">
        <v>851</v>
      </c>
      <c r="F11" s="10">
        <v>940</v>
      </c>
      <c r="G11" s="10">
        <v>999</v>
      </c>
      <c r="H11" s="10">
        <v>889</v>
      </c>
      <c r="I11" s="10">
        <v>1041</v>
      </c>
      <c r="J11" s="10">
        <v>995</v>
      </c>
      <c r="K11" s="10">
        <v>928</v>
      </c>
      <c r="L11" s="10">
        <v>1000</v>
      </c>
      <c r="M11" s="10">
        <v>856</v>
      </c>
      <c r="N11" s="10">
        <v>1074</v>
      </c>
      <c r="O11" s="10">
        <f t="shared" si="0"/>
        <v>11183</v>
      </c>
      <c r="P11" s="12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>
        <f>SUM(P11:AA11)</f>
        <v>0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>
        <f>SUM(AC11:AN11)</f>
        <v>0</v>
      </c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>
        <f>SUM(AP11:BA11)</f>
        <v>0</v>
      </c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>
        <f>SUM(BC11:BN11)</f>
        <v>0</v>
      </c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>
        <f>SUM(BP11:CA11)</f>
        <v>0</v>
      </c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>
        <f>SUM(CC11:CN11)</f>
        <v>0</v>
      </c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>
        <f>SUM(CP11:DA11)</f>
        <v>0</v>
      </c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>
        <f>SUM(DC11:DN11)</f>
        <v>0</v>
      </c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>
        <f>SUM(DP11:EA11)</f>
        <v>0</v>
      </c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>
        <f>SUM(EC11:EN11)</f>
        <v>0</v>
      </c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>
        <f>SUM(EP11:FA11)</f>
        <v>0</v>
      </c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>
        <f>SUM(FC11:FN11)</f>
        <v>0</v>
      </c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>
        <f>SUM(FP11:GA11)</f>
        <v>0</v>
      </c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>
        <f>SUM(GC11:GN11)</f>
        <v>0</v>
      </c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>
        <f>SUM(GP11:HA11)</f>
        <v>0</v>
      </c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>
        <f>SUM(HC11:HN11)</f>
        <v>0</v>
      </c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>
        <f>SUM(HP11:IA11)</f>
        <v>0</v>
      </c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>
        <f>SUM(IC11:IN11)</f>
        <v>0</v>
      </c>
    </row>
    <row r="12" spans="1:256" ht="15.75" customHeight="1" x14ac:dyDescent="0.15">
      <c r="A12" s="8" t="s">
        <v>25</v>
      </c>
      <c r="B12" s="11" t="s">
        <v>16</v>
      </c>
      <c r="C12" s="9">
        <v>158</v>
      </c>
      <c r="D12" s="10">
        <v>151</v>
      </c>
      <c r="E12" s="10">
        <v>187</v>
      </c>
      <c r="F12" s="10">
        <v>184</v>
      </c>
      <c r="G12" s="10">
        <v>141</v>
      </c>
      <c r="H12" s="10">
        <v>176</v>
      </c>
      <c r="I12" s="10">
        <v>156</v>
      </c>
      <c r="J12" s="10">
        <v>140</v>
      </c>
      <c r="K12" s="10">
        <v>153</v>
      </c>
      <c r="L12" s="10">
        <v>152</v>
      </c>
      <c r="M12" s="10">
        <v>116</v>
      </c>
      <c r="N12" s="10">
        <v>190</v>
      </c>
      <c r="O12" s="10">
        <f t="shared" si="0"/>
        <v>1904</v>
      </c>
      <c r="P12" s="12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>
        <f>SUM(P12:AA12)</f>
        <v>0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>
        <f>SUM(AC12:AN12)</f>
        <v>0</v>
      </c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>
        <f>SUM(AP12:BA12)</f>
        <v>0</v>
      </c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>
        <f>SUM(BC12:BN12)</f>
        <v>0</v>
      </c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>
        <f>SUM(BP12:CA12)</f>
        <v>0</v>
      </c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>
        <f>SUM(CC12:CN12)</f>
        <v>0</v>
      </c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>
        <f>SUM(CP12:DA12)</f>
        <v>0</v>
      </c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>
        <f>SUM(DC12:DN12)</f>
        <v>0</v>
      </c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>
        <f>SUM(DP12:EA12)</f>
        <v>0</v>
      </c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>
        <f>SUM(EC12:EN12)</f>
        <v>0</v>
      </c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>
        <f>SUM(EP12:FA12)</f>
        <v>0</v>
      </c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>
        <f>SUM(FC12:FN12)</f>
        <v>0</v>
      </c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>
        <f>SUM(FP12:GA12)</f>
        <v>0</v>
      </c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>
        <f>SUM(GC12:GN12)</f>
        <v>0</v>
      </c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>
        <f>SUM(GP12:HA12)</f>
        <v>0</v>
      </c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>
        <f>SUM(HC12:HN12)</f>
        <v>0</v>
      </c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>
        <f>SUM(HP12:IA12)</f>
        <v>0</v>
      </c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>
        <f>SUM(IC12:IN12)</f>
        <v>0</v>
      </c>
    </row>
    <row r="13" spans="1:256" ht="15.75" customHeight="1" x14ac:dyDescent="0.15">
      <c r="A13" s="8" t="s">
        <v>26</v>
      </c>
      <c r="B13" s="11" t="s">
        <v>16</v>
      </c>
      <c r="C13" s="9">
        <v>146</v>
      </c>
      <c r="D13" s="10">
        <v>105</v>
      </c>
      <c r="E13" s="10">
        <v>116</v>
      </c>
      <c r="F13" s="10">
        <v>99</v>
      </c>
      <c r="G13" s="10">
        <v>87</v>
      </c>
      <c r="H13" s="10">
        <v>104</v>
      </c>
      <c r="I13" s="10">
        <v>105</v>
      </c>
      <c r="J13" s="10">
        <v>94</v>
      </c>
      <c r="K13" s="10">
        <v>84</v>
      </c>
      <c r="L13" s="10">
        <v>95</v>
      </c>
      <c r="M13" s="10">
        <v>78</v>
      </c>
      <c r="N13" s="10">
        <v>80</v>
      </c>
      <c r="O13" s="10">
        <f t="shared" si="0"/>
        <v>1193</v>
      </c>
      <c r="P13" s="12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</row>
    <row r="14" spans="1:256" s="24" customFormat="1" ht="18.75" customHeight="1" x14ac:dyDescent="0.15">
      <c r="A14" s="8" t="s">
        <v>27</v>
      </c>
      <c r="B14" s="11" t="s">
        <v>16</v>
      </c>
      <c r="C14" s="9">
        <v>89</v>
      </c>
      <c r="D14" s="10">
        <v>97</v>
      </c>
      <c r="E14" s="10">
        <v>111</v>
      </c>
      <c r="F14" s="10">
        <v>97</v>
      </c>
      <c r="G14" s="10">
        <v>141</v>
      </c>
      <c r="H14" s="10">
        <v>132</v>
      </c>
      <c r="I14" s="10">
        <v>143</v>
      </c>
      <c r="J14" s="10">
        <v>130</v>
      </c>
      <c r="K14" s="10">
        <v>133</v>
      </c>
      <c r="L14" s="10">
        <v>99</v>
      </c>
      <c r="M14" s="10">
        <v>108</v>
      </c>
      <c r="N14" s="10">
        <v>139</v>
      </c>
      <c r="O14" s="10">
        <f t="shared" si="0"/>
        <v>1419</v>
      </c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3"/>
      <c r="IV14" s="6"/>
    </row>
    <row r="15" spans="1:256" ht="16.5" x14ac:dyDescent="0.15">
      <c r="A15" s="8" t="s">
        <v>28</v>
      </c>
      <c r="B15" s="11" t="s">
        <v>16</v>
      </c>
      <c r="C15" s="9">
        <v>1575</v>
      </c>
      <c r="D15" s="10">
        <v>1494</v>
      </c>
      <c r="E15" s="10">
        <v>1497</v>
      </c>
      <c r="F15" s="10">
        <v>1536</v>
      </c>
      <c r="G15" s="10">
        <v>1604</v>
      </c>
      <c r="H15" s="10">
        <v>1446</v>
      </c>
      <c r="I15" s="10">
        <v>1509</v>
      </c>
      <c r="J15" s="10">
        <v>1595</v>
      </c>
      <c r="K15" s="10">
        <v>1617</v>
      </c>
      <c r="L15" s="10">
        <v>1517</v>
      </c>
      <c r="M15" s="10">
        <v>1474</v>
      </c>
      <c r="N15" s="10">
        <v>1610</v>
      </c>
      <c r="O15" s="10">
        <f t="shared" si="0"/>
        <v>18474</v>
      </c>
      <c r="P15" s="25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>
        <f>SUM(P15:AA15)</f>
        <v>0</v>
      </c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>
        <f>SUM(AC15:AN15)</f>
        <v>0</v>
      </c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>
        <f>SUM(AP15:BA15)</f>
        <v>0</v>
      </c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>
        <f>SUM(BC15:BN15)</f>
        <v>0</v>
      </c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>
        <f>SUM(BP15:CA15)</f>
        <v>0</v>
      </c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>
        <f>SUM(CC15:CN15)</f>
        <v>0</v>
      </c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>
        <f>SUM(CP15:DA15)</f>
        <v>0</v>
      </c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>
        <f>SUM(DC15:DN15)</f>
        <v>0</v>
      </c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>
        <f>SUM(DP15:EA15)</f>
        <v>0</v>
      </c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>
        <f>SUM(EC15:EN15)</f>
        <v>0</v>
      </c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>
        <f>SUM(EP15:FA15)</f>
        <v>0</v>
      </c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>
        <f>SUM(FC15:FN15)</f>
        <v>0</v>
      </c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>
        <f>SUM(FP15:GA15)</f>
        <v>0</v>
      </c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>
        <f>SUM(GC15:GN15)</f>
        <v>0</v>
      </c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>
        <f>SUM(GP15:HA15)</f>
        <v>0</v>
      </c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>
        <f>SUM(HC15:HN15)</f>
        <v>0</v>
      </c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>
        <f>SUM(HP15:IA15)</f>
        <v>0</v>
      </c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>
        <f>SUM(IC15:IN15)</f>
        <v>0</v>
      </c>
    </row>
    <row r="16" spans="1:256" ht="18" customHeight="1" x14ac:dyDescent="0.15">
      <c r="A16" s="8" t="s">
        <v>29</v>
      </c>
      <c r="B16" s="11" t="s">
        <v>16</v>
      </c>
      <c r="C16" s="9">
        <v>10</v>
      </c>
      <c r="D16" s="10">
        <v>11</v>
      </c>
      <c r="E16" s="10">
        <v>15</v>
      </c>
      <c r="F16" s="10">
        <v>18</v>
      </c>
      <c r="G16" s="10">
        <v>14</v>
      </c>
      <c r="H16" s="10">
        <v>10</v>
      </c>
      <c r="I16" s="10">
        <v>16</v>
      </c>
      <c r="J16" s="10">
        <v>13</v>
      </c>
      <c r="K16" s="10">
        <v>15</v>
      </c>
      <c r="L16" s="10">
        <v>8</v>
      </c>
      <c r="M16" s="10">
        <v>10</v>
      </c>
      <c r="N16" s="10">
        <v>6</v>
      </c>
      <c r="O16" s="10">
        <f t="shared" si="0"/>
        <v>146</v>
      </c>
      <c r="P16" s="12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>
        <f>SUM(P16:AA16)</f>
        <v>0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>
        <f>SUM(AC16:AN16)</f>
        <v>0</v>
      </c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>
        <f>SUM(AP16:BA16)</f>
        <v>0</v>
      </c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>
        <f>SUM(BC16:BN16)</f>
        <v>0</v>
      </c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>
        <f>SUM(BP16:CA16)</f>
        <v>0</v>
      </c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>
        <f>SUM(CC16:CN16)</f>
        <v>0</v>
      </c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>
        <f>SUM(CP16:DA16)</f>
        <v>0</v>
      </c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>
        <f>SUM(DC16:DN16)</f>
        <v>0</v>
      </c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>
        <f>SUM(DP16:EA16)</f>
        <v>0</v>
      </c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>
        <f>SUM(EC16:EN16)</f>
        <v>0</v>
      </c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>
        <f>SUM(EP16:FA16)</f>
        <v>0</v>
      </c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>
        <f>SUM(FC16:FN16)</f>
        <v>0</v>
      </c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>
        <f>SUM(FP16:GA16)</f>
        <v>0</v>
      </c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>
        <f>SUM(GC16:GN16)</f>
        <v>0</v>
      </c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>
        <f>SUM(GP16:HA16)</f>
        <v>0</v>
      </c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>
        <f>SUM(HC16:HN16)</f>
        <v>0</v>
      </c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>
        <f>SUM(HP16:IA16)</f>
        <v>0</v>
      </c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>
        <f>SUM(IC16:IN16)</f>
        <v>0</v>
      </c>
    </row>
    <row r="17" spans="1:255" ht="16.5" x14ac:dyDescent="0.15">
      <c r="A17" s="8" t="s">
        <v>30</v>
      </c>
      <c r="B17" s="11" t="s">
        <v>16</v>
      </c>
      <c r="C17" s="9">
        <v>118</v>
      </c>
      <c r="D17" s="10">
        <v>96</v>
      </c>
      <c r="E17" s="10">
        <v>115</v>
      </c>
      <c r="F17" s="10">
        <v>96</v>
      </c>
      <c r="G17" s="10">
        <v>170</v>
      </c>
      <c r="H17" s="10">
        <v>138</v>
      </c>
      <c r="I17" s="10">
        <v>161</v>
      </c>
      <c r="J17" s="10">
        <v>158</v>
      </c>
      <c r="K17" s="10">
        <v>119</v>
      </c>
      <c r="L17" s="10">
        <v>116</v>
      </c>
      <c r="M17" s="10">
        <v>139</v>
      </c>
      <c r="N17" s="10">
        <v>136</v>
      </c>
      <c r="O17" s="10">
        <f t="shared" si="0"/>
        <v>1562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</row>
    <row r="18" spans="1:255" ht="16.5" x14ac:dyDescent="0.15">
      <c r="A18" s="8" t="s">
        <v>31</v>
      </c>
      <c r="B18" s="11" t="s">
        <v>16</v>
      </c>
      <c r="C18" s="9">
        <v>2024</v>
      </c>
      <c r="D18" s="10">
        <v>1726</v>
      </c>
      <c r="E18" s="10">
        <v>2206</v>
      </c>
      <c r="F18" s="10">
        <v>2147</v>
      </c>
      <c r="G18" s="10">
        <v>2387</v>
      </c>
      <c r="H18" s="10">
        <v>2335</v>
      </c>
      <c r="I18" s="10">
        <v>2196</v>
      </c>
      <c r="J18" s="10">
        <v>2166</v>
      </c>
      <c r="K18" s="10">
        <v>2198</v>
      </c>
      <c r="L18" s="10">
        <v>2206</v>
      </c>
      <c r="M18" s="10">
        <v>2154</v>
      </c>
      <c r="N18" s="10">
        <v>2290</v>
      </c>
      <c r="O18" s="10">
        <f t="shared" si="0"/>
        <v>26035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</row>
    <row r="19" spans="1:255" ht="16.5" x14ac:dyDescent="0.15">
      <c r="A19" s="8" t="s">
        <v>32</v>
      </c>
      <c r="B19" s="11" t="s">
        <v>16</v>
      </c>
      <c r="C19" s="9">
        <v>317</v>
      </c>
      <c r="D19" s="10">
        <v>310</v>
      </c>
      <c r="E19" s="10">
        <v>381</v>
      </c>
      <c r="F19" s="10">
        <v>319</v>
      </c>
      <c r="G19" s="10">
        <v>361</v>
      </c>
      <c r="H19" s="10">
        <v>349</v>
      </c>
      <c r="I19" s="10">
        <v>307</v>
      </c>
      <c r="J19" s="10">
        <v>323</v>
      </c>
      <c r="K19" s="10">
        <v>295</v>
      </c>
      <c r="L19" s="10">
        <v>292</v>
      </c>
      <c r="M19" s="10">
        <v>281</v>
      </c>
      <c r="N19" s="10">
        <v>432</v>
      </c>
      <c r="O19" s="10">
        <f t="shared" si="0"/>
        <v>3967</v>
      </c>
      <c r="P19" s="12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>
        <f>SUM(P19:AA19)</f>
        <v>0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>
        <f>SUM(AC19:AN19)</f>
        <v>0</v>
      </c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>
        <f>SUM(AP19:BA19)</f>
        <v>0</v>
      </c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>
        <f>SUM(BC19:BN19)</f>
        <v>0</v>
      </c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>
        <f>SUM(BP19:CA19)</f>
        <v>0</v>
      </c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>
        <f>SUM(CC19:CN19)</f>
        <v>0</v>
      </c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>
        <f>SUM(CP19:DA19)</f>
        <v>0</v>
      </c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>
        <f>SUM(DC19:DN19)</f>
        <v>0</v>
      </c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>
        <f>SUM(DP19:EA19)</f>
        <v>0</v>
      </c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>
        <f>SUM(EC19:EN19)</f>
        <v>0</v>
      </c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>
        <f>SUM(EP19:FA19)</f>
        <v>0</v>
      </c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>
        <f>SUM(FC19:FN19)</f>
        <v>0</v>
      </c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>
        <f>SUM(FP19:GA19)</f>
        <v>0</v>
      </c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>
        <f>SUM(GC19:GN19)</f>
        <v>0</v>
      </c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>
        <f>SUM(GP19:HA19)</f>
        <v>0</v>
      </c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>
        <f>SUM(HC19:HN19)</f>
        <v>0</v>
      </c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>
        <f>SUM(HP19:IA19)</f>
        <v>0</v>
      </c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>
        <f>SUM(IC19:IN19)</f>
        <v>0</v>
      </c>
    </row>
    <row r="20" spans="1:255" ht="16.5" x14ac:dyDescent="0.15">
      <c r="A20" s="28" t="s">
        <v>33</v>
      </c>
      <c r="B20" s="28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12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>
        <f>SUM(P20:AA20)</f>
        <v>0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>
        <f>SUM(AC20:AN20)</f>
        <v>0</v>
      </c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>
        <f>SUM(AP20:BA20)</f>
        <v>0</v>
      </c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>
        <f>SUM(BC20:BN20)</f>
        <v>0</v>
      </c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>
        <f>SUM(BP20:CA20)</f>
        <v>0</v>
      </c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>
        <f>SUM(CC20:CN20)</f>
        <v>0</v>
      </c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>
        <f>SUM(CP20:DA20)</f>
        <v>0</v>
      </c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>
        <f>SUM(DC20:DN20)</f>
        <v>0</v>
      </c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>
        <f>SUM(DP20:EA20)</f>
        <v>0</v>
      </c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>
        <f>SUM(EC20:EN20)</f>
        <v>0</v>
      </c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>
        <f>SUM(EP20:FA20)</f>
        <v>0</v>
      </c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>
        <f>SUM(FC20:FN20)</f>
        <v>0</v>
      </c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>
        <f>SUM(FP20:GA20)</f>
        <v>0</v>
      </c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>
        <f>SUM(GC20:GN20)</f>
        <v>0</v>
      </c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>
        <f>SUM(GP20:HA20)</f>
        <v>0</v>
      </c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>
        <f>SUM(HC20:HN20)</f>
        <v>0</v>
      </c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>
        <f>SUM(HP20:IA20)</f>
        <v>0</v>
      </c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>
        <f>SUM(IC20:IN20)</f>
        <v>0</v>
      </c>
    </row>
    <row r="21" spans="1:255" ht="16.5" x14ac:dyDescent="0.4">
      <c r="A21" s="29" t="s">
        <v>34</v>
      </c>
      <c r="B21" s="11" t="s">
        <v>16</v>
      </c>
      <c r="C21" s="10">
        <v>3</v>
      </c>
      <c r="D21" s="10">
        <v>8</v>
      </c>
      <c r="E21" s="10">
        <v>22</v>
      </c>
      <c r="F21" s="10">
        <v>22</v>
      </c>
      <c r="G21" s="10">
        <v>18</v>
      </c>
      <c r="H21" s="10">
        <v>19</v>
      </c>
      <c r="I21" s="10">
        <v>25</v>
      </c>
      <c r="J21" s="10">
        <v>20</v>
      </c>
      <c r="K21" s="10">
        <v>32</v>
      </c>
      <c r="L21" s="10">
        <v>16</v>
      </c>
      <c r="M21" s="10">
        <v>19</v>
      </c>
      <c r="N21" s="10">
        <v>27</v>
      </c>
      <c r="O21" s="10">
        <f t="shared" si="0"/>
        <v>231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</row>
    <row r="22" spans="1:255" ht="16.5" x14ac:dyDescent="0.4">
      <c r="A22" s="29" t="s">
        <v>35</v>
      </c>
      <c r="B22" s="11" t="s">
        <v>16</v>
      </c>
      <c r="C22" s="10">
        <v>2</v>
      </c>
      <c r="D22" s="10">
        <v>2</v>
      </c>
      <c r="E22" s="10">
        <v>4</v>
      </c>
      <c r="F22" s="10">
        <v>7</v>
      </c>
      <c r="G22" s="10">
        <v>8</v>
      </c>
      <c r="H22" s="10">
        <v>10</v>
      </c>
      <c r="I22" s="10">
        <v>8</v>
      </c>
      <c r="J22" s="10">
        <v>3</v>
      </c>
      <c r="K22" s="10">
        <v>10</v>
      </c>
      <c r="L22" s="10">
        <v>4</v>
      </c>
      <c r="M22" s="10">
        <v>8</v>
      </c>
      <c r="N22" s="10">
        <v>12</v>
      </c>
      <c r="O22" s="10">
        <f t="shared" si="0"/>
        <v>78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</row>
    <row r="23" spans="1:255" ht="16.5" x14ac:dyDescent="0.15">
      <c r="A23" s="8" t="s">
        <v>36</v>
      </c>
      <c r="B23" s="11" t="s">
        <v>16</v>
      </c>
      <c r="C23" s="10">
        <v>90</v>
      </c>
      <c r="D23" s="10">
        <v>77</v>
      </c>
      <c r="E23" s="10">
        <v>96</v>
      </c>
      <c r="F23" s="10">
        <v>95</v>
      </c>
      <c r="G23" s="10">
        <v>89</v>
      </c>
      <c r="H23" s="10">
        <v>75</v>
      </c>
      <c r="I23" s="10">
        <v>79</v>
      </c>
      <c r="J23" s="10">
        <v>79</v>
      </c>
      <c r="K23" s="10">
        <v>116</v>
      </c>
      <c r="L23" s="10">
        <v>75</v>
      </c>
      <c r="M23" s="10">
        <v>76</v>
      </c>
      <c r="N23" s="10">
        <v>76</v>
      </c>
      <c r="O23" s="10">
        <f t="shared" si="0"/>
        <v>1023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</row>
    <row r="24" spans="1:255" ht="16.5" x14ac:dyDescent="0.15">
      <c r="A24" s="8" t="s">
        <v>37</v>
      </c>
      <c r="B24" s="11" t="s">
        <v>16</v>
      </c>
      <c r="C24" s="10">
        <v>22</v>
      </c>
      <c r="D24" s="10">
        <v>16</v>
      </c>
      <c r="E24" s="10">
        <v>19</v>
      </c>
      <c r="F24" s="10">
        <v>23</v>
      </c>
      <c r="G24" s="10">
        <v>22</v>
      </c>
      <c r="H24" s="10">
        <v>21</v>
      </c>
      <c r="I24" s="10">
        <v>23</v>
      </c>
      <c r="J24" s="10">
        <v>16</v>
      </c>
      <c r="K24" s="10">
        <v>17</v>
      </c>
      <c r="L24" s="10">
        <v>22</v>
      </c>
      <c r="M24" s="10">
        <v>13</v>
      </c>
      <c r="N24" s="10">
        <v>17</v>
      </c>
      <c r="O24" s="10">
        <f t="shared" si="0"/>
        <v>231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</row>
    <row r="25" spans="1:255" ht="16.5" x14ac:dyDescent="0.15">
      <c r="A25" s="8" t="s">
        <v>38</v>
      </c>
      <c r="B25" s="11" t="s">
        <v>16</v>
      </c>
      <c r="C25" s="10">
        <v>81</v>
      </c>
      <c r="D25" s="10">
        <v>66</v>
      </c>
      <c r="E25" s="10">
        <v>75</v>
      </c>
      <c r="F25" s="10">
        <v>83</v>
      </c>
      <c r="G25" s="10">
        <v>68</v>
      </c>
      <c r="H25" s="10">
        <v>65</v>
      </c>
      <c r="I25" s="10">
        <v>83</v>
      </c>
      <c r="J25" s="10">
        <v>74</v>
      </c>
      <c r="K25" s="10">
        <v>65</v>
      </c>
      <c r="L25" s="10">
        <v>82</v>
      </c>
      <c r="M25" s="10">
        <v>74</v>
      </c>
      <c r="N25" s="10">
        <v>80</v>
      </c>
      <c r="O25" s="10">
        <f t="shared" si="0"/>
        <v>896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</row>
    <row r="26" spans="1:255" ht="16.5" x14ac:dyDescent="0.15">
      <c r="A26" s="8" t="s">
        <v>39</v>
      </c>
      <c r="B26" s="11" t="s">
        <v>16</v>
      </c>
      <c r="C26" s="10">
        <v>119</v>
      </c>
      <c r="D26" s="10">
        <v>104</v>
      </c>
      <c r="E26" s="10">
        <v>115</v>
      </c>
      <c r="F26" s="10">
        <v>124</v>
      </c>
      <c r="G26" s="10">
        <v>123</v>
      </c>
      <c r="H26" s="10">
        <v>97</v>
      </c>
      <c r="I26" s="10">
        <v>102</v>
      </c>
      <c r="J26" s="10">
        <v>109</v>
      </c>
      <c r="K26" s="10">
        <v>133</v>
      </c>
      <c r="L26" s="10">
        <v>95</v>
      </c>
      <c r="M26" s="10">
        <v>100</v>
      </c>
      <c r="N26" s="10">
        <v>103</v>
      </c>
      <c r="O26" s="10">
        <f t="shared" si="0"/>
        <v>1324</v>
      </c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</row>
    <row r="27" spans="1:255" ht="16.5" x14ac:dyDescent="0.15">
      <c r="A27" s="8" t="s">
        <v>40</v>
      </c>
      <c r="B27" s="11" t="s">
        <v>16</v>
      </c>
      <c r="C27" s="10">
        <v>51</v>
      </c>
      <c r="D27" s="10">
        <v>50</v>
      </c>
      <c r="E27" s="10">
        <v>44</v>
      </c>
      <c r="F27" s="10">
        <v>59</v>
      </c>
      <c r="G27" s="10">
        <v>50</v>
      </c>
      <c r="H27" s="10">
        <v>66</v>
      </c>
      <c r="I27" s="10">
        <v>49</v>
      </c>
      <c r="J27" s="10">
        <v>51</v>
      </c>
      <c r="K27" s="10">
        <v>63</v>
      </c>
      <c r="L27" s="10">
        <v>62</v>
      </c>
      <c r="M27" s="10">
        <v>38</v>
      </c>
      <c r="N27" s="10">
        <v>60</v>
      </c>
      <c r="O27" s="10">
        <f t="shared" si="0"/>
        <v>643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</row>
    <row r="28" spans="1:255" ht="16.5" x14ac:dyDescent="0.15">
      <c r="A28" s="8" t="s">
        <v>41</v>
      </c>
      <c r="B28" s="11" t="s">
        <v>16</v>
      </c>
      <c r="C28" s="10">
        <v>36</v>
      </c>
      <c r="D28" s="10">
        <v>41</v>
      </c>
      <c r="E28" s="10">
        <v>46</v>
      </c>
      <c r="F28" s="10">
        <v>42</v>
      </c>
      <c r="G28" s="10">
        <v>46</v>
      </c>
      <c r="H28" s="10">
        <v>40</v>
      </c>
      <c r="I28" s="10">
        <v>23</v>
      </c>
      <c r="J28" s="10">
        <v>31</v>
      </c>
      <c r="K28" s="10">
        <v>35</v>
      </c>
      <c r="L28" s="10">
        <v>32</v>
      </c>
      <c r="M28" s="10">
        <v>28</v>
      </c>
      <c r="N28" s="10">
        <v>33</v>
      </c>
      <c r="O28" s="10">
        <f t="shared" si="0"/>
        <v>433</v>
      </c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</row>
    <row r="29" spans="1:255" ht="16.5" x14ac:dyDescent="0.15">
      <c r="A29" s="14" t="s">
        <v>42</v>
      </c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</row>
    <row r="30" spans="1:255" ht="16.5" x14ac:dyDescent="0.15">
      <c r="A30" s="8" t="s">
        <v>43</v>
      </c>
      <c r="B30" s="11" t="s">
        <v>16</v>
      </c>
      <c r="C30" s="10">
        <v>11</v>
      </c>
      <c r="D30" s="10">
        <v>14</v>
      </c>
      <c r="E30" s="10">
        <v>8</v>
      </c>
      <c r="F30" s="10">
        <v>10</v>
      </c>
      <c r="G30" s="10">
        <v>9</v>
      </c>
      <c r="H30" s="10">
        <v>12</v>
      </c>
      <c r="I30" s="10">
        <v>11</v>
      </c>
      <c r="J30" s="10">
        <v>12</v>
      </c>
      <c r="K30" s="10">
        <v>12</v>
      </c>
      <c r="L30" s="10">
        <v>10</v>
      </c>
      <c r="M30" s="10">
        <v>16</v>
      </c>
      <c r="N30" s="10">
        <v>14</v>
      </c>
      <c r="O30" s="10">
        <f t="shared" si="0"/>
        <v>139</v>
      </c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</row>
    <row r="31" spans="1:255" ht="16.5" x14ac:dyDescent="0.15">
      <c r="A31" s="8" t="s">
        <v>44</v>
      </c>
      <c r="B31" s="11" t="s">
        <v>16</v>
      </c>
      <c r="C31" s="10">
        <v>9</v>
      </c>
      <c r="D31" s="10">
        <v>6</v>
      </c>
      <c r="E31" s="10">
        <v>6</v>
      </c>
      <c r="F31" s="10">
        <v>16</v>
      </c>
      <c r="G31" s="10">
        <v>10</v>
      </c>
      <c r="H31" s="10">
        <v>6</v>
      </c>
      <c r="I31" s="10">
        <v>8</v>
      </c>
      <c r="J31" s="10">
        <v>13</v>
      </c>
      <c r="K31" s="10">
        <v>8</v>
      </c>
      <c r="L31" s="10">
        <v>13</v>
      </c>
      <c r="M31" s="10">
        <v>9</v>
      </c>
      <c r="N31" s="10">
        <v>10</v>
      </c>
      <c r="O31" s="10">
        <f t="shared" si="0"/>
        <v>114</v>
      </c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</row>
    <row r="32" spans="1:255" s="5" customFormat="1" ht="18" customHeight="1" x14ac:dyDescent="0.15">
      <c r="A32" s="14" t="s">
        <v>45</v>
      </c>
      <c r="B32" s="15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IP32" s="6"/>
      <c r="IQ32" s="6"/>
      <c r="IR32" s="6"/>
      <c r="IS32" s="6"/>
      <c r="IT32" s="6"/>
      <c r="IU32" s="6"/>
    </row>
    <row r="33" spans="1:255" s="5" customFormat="1" ht="16.5" x14ac:dyDescent="0.15">
      <c r="A33" s="18" t="s">
        <v>46</v>
      </c>
      <c r="B33" s="8" t="s">
        <v>16</v>
      </c>
      <c r="C33" s="10">
        <v>35</v>
      </c>
      <c r="D33" s="10">
        <v>27</v>
      </c>
      <c r="E33" s="10">
        <v>27</v>
      </c>
      <c r="F33" s="10">
        <v>7</v>
      </c>
      <c r="G33" s="10">
        <v>24</v>
      </c>
      <c r="H33" s="10">
        <v>37</v>
      </c>
      <c r="I33" s="10">
        <v>18</v>
      </c>
      <c r="J33" s="10">
        <v>44</v>
      </c>
      <c r="K33" s="10">
        <v>12</v>
      </c>
      <c r="L33" s="10">
        <v>45</v>
      </c>
      <c r="M33" s="10">
        <v>42</v>
      </c>
      <c r="N33" s="10">
        <v>7</v>
      </c>
      <c r="O33" s="10">
        <f t="shared" si="0"/>
        <v>325</v>
      </c>
      <c r="IP33" s="6"/>
      <c r="IQ33" s="6"/>
      <c r="IR33" s="6"/>
      <c r="IS33" s="6"/>
      <c r="IT33" s="6"/>
      <c r="IU33" s="6"/>
    </row>
    <row r="34" spans="1:255" s="5" customFormat="1" ht="16.5" x14ac:dyDescent="0.15">
      <c r="A34" s="18" t="s">
        <v>47</v>
      </c>
      <c r="B34" s="8" t="s">
        <v>16</v>
      </c>
      <c r="C34" s="10">
        <v>258</v>
      </c>
      <c r="D34" s="10">
        <v>226</v>
      </c>
      <c r="E34" s="10">
        <v>256</v>
      </c>
      <c r="F34" s="10">
        <v>234</v>
      </c>
      <c r="G34" s="10">
        <v>237</v>
      </c>
      <c r="H34" s="10">
        <v>243</v>
      </c>
      <c r="I34" s="10">
        <v>236</v>
      </c>
      <c r="J34" s="10">
        <v>235</v>
      </c>
      <c r="K34" s="10">
        <v>234</v>
      </c>
      <c r="L34" s="10">
        <v>218</v>
      </c>
      <c r="M34" s="10">
        <v>217</v>
      </c>
      <c r="N34" s="10">
        <v>252</v>
      </c>
      <c r="O34" s="10">
        <f t="shared" si="0"/>
        <v>2846</v>
      </c>
      <c r="IP34" s="6"/>
      <c r="IQ34" s="6"/>
      <c r="IR34" s="6"/>
      <c r="IS34" s="6"/>
      <c r="IT34" s="6"/>
      <c r="IU34" s="6"/>
    </row>
    <row r="35" spans="1:255" s="5" customFormat="1" ht="16.5" x14ac:dyDescent="0.15">
      <c r="A35" s="18" t="s">
        <v>48</v>
      </c>
      <c r="B35" s="8" t="s">
        <v>16</v>
      </c>
      <c r="C35" s="10">
        <v>44</v>
      </c>
      <c r="D35" s="10">
        <v>43</v>
      </c>
      <c r="E35" s="10">
        <v>65</v>
      </c>
      <c r="F35" s="10">
        <v>73</v>
      </c>
      <c r="G35" s="10">
        <v>55</v>
      </c>
      <c r="H35" s="10">
        <v>38</v>
      </c>
      <c r="I35" s="10">
        <v>44</v>
      </c>
      <c r="J35" s="10">
        <v>56</v>
      </c>
      <c r="K35" s="10">
        <v>38</v>
      </c>
      <c r="L35" s="10">
        <v>55</v>
      </c>
      <c r="M35" s="10">
        <v>32</v>
      </c>
      <c r="N35" s="10">
        <v>58</v>
      </c>
      <c r="O35" s="10">
        <f t="shared" si="0"/>
        <v>601</v>
      </c>
      <c r="IP35" s="6"/>
      <c r="IQ35" s="6"/>
      <c r="IR35" s="6"/>
      <c r="IS35" s="6"/>
      <c r="IT35" s="6"/>
      <c r="IU35" s="6"/>
    </row>
    <row r="36" spans="1:255" s="5" customFormat="1" ht="16.5" x14ac:dyDescent="0.15">
      <c r="A36" s="14" t="s">
        <v>49</v>
      </c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IP36" s="6"/>
      <c r="IQ36" s="6"/>
      <c r="IR36" s="6"/>
      <c r="IS36" s="6"/>
      <c r="IT36" s="6"/>
      <c r="IU36" s="6"/>
    </row>
    <row r="37" spans="1:255" ht="16.5" x14ac:dyDescent="0.15">
      <c r="A37" s="18" t="s">
        <v>50</v>
      </c>
      <c r="B37" s="8" t="s">
        <v>16</v>
      </c>
      <c r="C37" s="10">
        <v>58</v>
      </c>
      <c r="D37" s="10">
        <v>50</v>
      </c>
      <c r="E37" s="10">
        <v>51</v>
      </c>
      <c r="F37" s="10">
        <v>53</v>
      </c>
      <c r="G37" s="10">
        <v>50</v>
      </c>
      <c r="H37" s="10">
        <v>55</v>
      </c>
      <c r="I37" s="10">
        <v>43</v>
      </c>
      <c r="J37" s="10">
        <v>41</v>
      </c>
      <c r="K37" s="10">
        <v>41</v>
      </c>
      <c r="L37" s="10">
        <v>56</v>
      </c>
      <c r="M37" s="10">
        <v>37</v>
      </c>
      <c r="N37" s="10">
        <v>57</v>
      </c>
      <c r="O37" s="10">
        <f t="shared" si="0"/>
        <v>592</v>
      </c>
    </row>
    <row r="38" spans="1:255" ht="16.5" x14ac:dyDescent="0.15">
      <c r="A38" s="18" t="s">
        <v>51</v>
      </c>
      <c r="B38" s="8" t="s">
        <v>16</v>
      </c>
      <c r="C38" s="10">
        <v>302</v>
      </c>
      <c r="D38" s="10">
        <v>269</v>
      </c>
      <c r="E38" s="10">
        <v>321</v>
      </c>
      <c r="F38" s="10">
        <v>307</v>
      </c>
      <c r="G38" s="10">
        <v>292</v>
      </c>
      <c r="H38" s="10">
        <v>281</v>
      </c>
      <c r="I38" s="10">
        <v>280</v>
      </c>
      <c r="J38" s="10">
        <v>291</v>
      </c>
      <c r="K38" s="10">
        <v>272</v>
      </c>
      <c r="L38" s="10">
        <v>273</v>
      </c>
      <c r="M38" s="10">
        <v>249</v>
      </c>
      <c r="N38" s="10">
        <v>310</v>
      </c>
      <c r="O38" s="10">
        <f t="shared" si="0"/>
        <v>3447</v>
      </c>
    </row>
    <row r="39" spans="1:255" ht="16.5" x14ac:dyDescent="0.15">
      <c r="A39" s="28" t="s">
        <v>52</v>
      </c>
      <c r="B39" s="28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255" ht="16.5" x14ac:dyDescent="0.15">
      <c r="A40" s="14" t="s">
        <v>53</v>
      </c>
      <c r="B40" s="8" t="s">
        <v>16</v>
      </c>
      <c r="C40" s="10">
        <v>45</v>
      </c>
      <c r="D40" s="10">
        <v>55</v>
      </c>
      <c r="E40" s="10">
        <v>56</v>
      </c>
      <c r="F40" s="10">
        <v>58</v>
      </c>
      <c r="G40" s="10">
        <v>67</v>
      </c>
      <c r="H40" s="10">
        <v>64</v>
      </c>
      <c r="I40" s="10">
        <v>54</v>
      </c>
      <c r="J40" s="10">
        <v>70</v>
      </c>
      <c r="K40" s="10">
        <v>60</v>
      </c>
      <c r="L40" s="10">
        <v>56</v>
      </c>
      <c r="M40" s="10">
        <v>55</v>
      </c>
      <c r="N40" s="10">
        <v>51</v>
      </c>
      <c r="O40" s="10">
        <f t="shared" si="0"/>
        <v>691</v>
      </c>
    </row>
    <row r="41" spans="1:255" ht="16.5" x14ac:dyDescent="0.15">
      <c r="A41" s="18" t="s">
        <v>54</v>
      </c>
      <c r="B41" s="8" t="s">
        <v>16</v>
      </c>
      <c r="C41" s="10">
        <v>57</v>
      </c>
      <c r="D41" s="10">
        <v>62</v>
      </c>
      <c r="E41" s="10">
        <v>78</v>
      </c>
      <c r="F41" s="10">
        <v>76</v>
      </c>
      <c r="G41" s="10">
        <v>91</v>
      </c>
      <c r="H41" s="10">
        <v>72</v>
      </c>
      <c r="I41" s="10">
        <v>75</v>
      </c>
      <c r="J41" s="10">
        <v>79</v>
      </c>
      <c r="K41" s="10">
        <v>73</v>
      </c>
      <c r="L41" s="10">
        <v>62</v>
      </c>
      <c r="M41" s="10">
        <v>70</v>
      </c>
      <c r="N41" s="10">
        <v>68</v>
      </c>
      <c r="O41" s="10">
        <f t="shared" si="0"/>
        <v>863</v>
      </c>
    </row>
    <row r="42" spans="1:255" s="5" customFormat="1" ht="16.5" x14ac:dyDescent="0.15">
      <c r="A42" s="30" t="s">
        <v>55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IP42" s="6"/>
      <c r="IQ42" s="6"/>
      <c r="IR42" s="6"/>
      <c r="IS42" s="6"/>
      <c r="IT42" s="6"/>
      <c r="IU42" s="6"/>
    </row>
    <row r="43" spans="1:255" s="5" customFormat="1" ht="16.5" x14ac:dyDescent="0.15">
      <c r="A43" s="18" t="s">
        <v>56</v>
      </c>
      <c r="B43" s="8" t="s">
        <v>16</v>
      </c>
      <c r="C43" s="10">
        <v>37</v>
      </c>
      <c r="D43" s="10">
        <v>44</v>
      </c>
      <c r="E43" s="10">
        <v>49</v>
      </c>
      <c r="F43" s="10">
        <v>45</v>
      </c>
      <c r="G43" s="10">
        <v>33</v>
      </c>
      <c r="H43" s="10">
        <v>46</v>
      </c>
      <c r="I43" s="10">
        <v>42</v>
      </c>
      <c r="J43" s="10">
        <v>44</v>
      </c>
      <c r="K43" s="10">
        <v>50</v>
      </c>
      <c r="L43" s="10">
        <v>44</v>
      </c>
      <c r="M43" s="10">
        <v>36</v>
      </c>
      <c r="N43" s="10">
        <v>45</v>
      </c>
      <c r="O43" s="10">
        <f t="shared" si="0"/>
        <v>515</v>
      </c>
      <c r="IP43" s="6"/>
      <c r="IQ43" s="6"/>
      <c r="IR43" s="6"/>
      <c r="IS43" s="6"/>
      <c r="IT43" s="6"/>
      <c r="IU43" s="6"/>
    </row>
    <row r="44" spans="1:255" s="5" customFormat="1" ht="16.5" x14ac:dyDescent="0.15">
      <c r="A44" s="18" t="s">
        <v>57</v>
      </c>
      <c r="B44" s="8" t="s">
        <v>16</v>
      </c>
      <c r="C44" s="10">
        <v>198</v>
      </c>
      <c r="D44" s="10">
        <v>166</v>
      </c>
      <c r="E44" s="10">
        <v>175</v>
      </c>
      <c r="F44" s="10">
        <v>174</v>
      </c>
      <c r="G44" s="10">
        <v>175</v>
      </c>
      <c r="H44" s="10">
        <v>171</v>
      </c>
      <c r="I44" s="10">
        <v>140</v>
      </c>
      <c r="J44" s="10">
        <v>145</v>
      </c>
      <c r="K44" s="10">
        <v>159</v>
      </c>
      <c r="L44" s="10">
        <v>155</v>
      </c>
      <c r="M44" s="10">
        <v>153</v>
      </c>
      <c r="N44" s="10">
        <v>176</v>
      </c>
      <c r="O44" s="10">
        <f t="shared" si="0"/>
        <v>1987</v>
      </c>
      <c r="IP44" s="6"/>
      <c r="IQ44" s="6"/>
      <c r="IR44" s="6"/>
      <c r="IS44" s="6"/>
      <c r="IT44" s="6"/>
      <c r="IU44" s="6"/>
    </row>
    <row r="45" spans="1:255" s="5" customFormat="1" ht="16.5" x14ac:dyDescent="0.15">
      <c r="A45" s="31" t="s">
        <v>58</v>
      </c>
      <c r="B45" s="31"/>
      <c r="C45" s="32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IP45" s="6"/>
      <c r="IQ45" s="6"/>
      <c r="IR45" s="6"/>
      <c r="IS45" s="6"/>
      <c r="IT45" s="6"/>
      <c r="IU45" s="6"/>
    </row>
    <row r="46" spans="1:255" s="5" customFormat="1" ht="16.5" x14ac:dyDescent="0.15">
      <c r="A46" s="18" t="s">
        <v>59</v>
      </c>
      <c r="B46" s="8" t="s">
        <v>16</v>
      </c>
      <c r="C46" s="33">
        <v>26</v>
      </c>
      <c r="D46" s="33">
        <v>29</v>
      </c>
      <c r="E46" s="33">
        <v>33</v>
      </c>
      <c r="F46" s="33">
        <v>34</v>
      </c>
      <c r="G46" s="33">
        <v>31</v>
      </c>
      <c r="H46" s="33">
        <v>32</v>
      </c>
      <c r="I46" s="33">
        <v>24</v>
      </c>
      <c r="J46" s="33">
        <v>27</v>
      </c>
      <c r="K46" s="33">
        <v>23</v>
      </c>
      <c r="L46" s="33">
        <v>26</v>
      </c>
      <c r="M46" s="33">
        <v>25</v>
      </c>
      <c r="N46" s="33">
        <v>52</v>
      </c>
      <c r="O46" s="33">
        <f t="shared" si="0"/>
        <v>362</v>
      </c>
      <c r="IP46" s="6"/>
      <c r="IQ46" s="6"/>
      <c r="IR46" s="6"/>
      <c r="IS46" s="6"/>
      <c r="IT46" s="6"/>
      <c r="IU46" s="6"/>
    </row>
    <row r="47" spans="1:255" s="5" customFormat="1" ht="16.5" x14ac:dyDescent="0.15">
      <c r="A47" s="18" t="s">
        <v>60</v>
      </c>
      <c r="B47" s="8" t="s">
        <v>16</v>
      </c>
      <c r="C47" s="33">
        <v>31</v>
      </c>
      <c r="D47" s="33">
        <v>19</v>
      </c>
      <c r="E47" s="33">
        <v>25</v>
      </c>
      <c r="F47" s="33">
        <v>25</v>
      </c>
      <c r="G47" s="33">
        <v>12</v>
      </c>
      <c r="H47" s="33">
        <v>21</v>
      </c>
      <c r="I47" s="33">
        <v>23</v>
      </c>
      <c r="J47" s="33">
        <v>24</v>
      </c>
      <c r="K47" s="33">
        <v>30</v>
      </c>
      <c r="L47" s="33">
        <v>18</v>
      </c>
      <c r="M47" s="33">
        <v>22</v>
      </c>
      <c r="N47" s="33">
        <v>22</v>
      </c>
      <c r="O47" s="33">
        <f t="shared" si="0"/>
        <v>272</v>
      </c>
      <c r="IP47" s="6"/>
      <c r="IQ47" s="6"/>
      <c r="IR47" s="6"/>
      <c r="IS47" s="6"/>
      <c r="IT47" s="6"/>
      <c r="IU47" s="6"/>
    </row>
    <row r="48" spans="1:255" s="5" customFormat="1" ht="16.5" x14ac:dyDescent="0.15">
      <c r="A48" s="31" t="s">
        <v>61</v>
      </c>
      <c r="B48" s="31"/>
      <c r="C48" s="32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IP48" s="6"/>
      <c r="IQ48" s="6"/>
      <c r="IR48" s="6"/>
      <c r="IS48" s="6"/>
      <c r="IT48" s="6"/>
      <c r="IU48" s="6"/>
    </row>
    <row r="49" spans="1:255" s="5" customFormat="1" ht="16.5" x14ac:dyDescent="0.15">
      <c r="A49" s="18" t="s">
        <v>62</v>
      </c>
      <c r="B49" s="8" t="s">
        <v>16</v>
      </c>
      <c r="C49" s="10">
        <v>3</v>
      </c>
      <c r="D49" s="10">
        <v>4</v>
      </c>
      <c r="E49" s="10">
        <v>5</v>
      </c>
      <c r="F49" s="10">
        <v>4</v>
      </c>
      <c r="G49" s="10">
        <v>4</v>
      </c>
      <c r="H49" s="10">
        <v>8</v>
      </c>
      <c r="I49" s="10">
        <v>5</v>
      </c>
      <c r="J49" s="10">
        <v>4</v>
      </c>
      <c r="K49" s="10">
        <v>5</v>
      </c>
      <c r="L49" s="10">
        <v>6</v>
      </c>
      <c r="M49" s="10">
        <v>4</v>
      </c>
      <c r="N49" s="10">
        <v>6</v>
      </c>
      <c r="O49" s="33">
        <f t="shared" si="0"/>
        <v>58</v>
      </c>
      <c r="IP49" s="6"/>
      <c r="IQ49" s="6"/>
      <c r="IR49" s="6"/>
      <c r="IS49" s="6"/>
      <c r="IT49" s="6"/>
      <c r="IU49" s="6"/>
    </row>
    <row r="50" spans="1:255" s="5" customFormat="1" ht="16.5" x14ac:dyDescent="0.15">
      <c r="A50" s="18" t="s">
        <v>63</v>
      </c>
      <c r="B50" s="8" t="s">
        <v>16</v>
      </c>
      <c r="C50" s="10">
        <v>10</v>
      </c>
      <c r="D50" s="10">
        <v>13</v>
      </c>
      <c r="E50" s="10">
        <v>15</v>
      </c>
      <c r="F50" s="10">
        <v>12</v>
      </c>
      <c r="G50" s="10">
        <v>20</v>
      </c>
      <c r="H50" s="10">
        <v>8</v>
      </c>
      <c r="I50" s="10">
        <v>17</v>
      </c>
      <c r="J50" s="10">
        <v>23</v>
      </c>
      <c r="K50" s="10">
        <v>18</v>
      </c>
      <c r="L50" s="10">
        <v>13</v>
      </c>
      <c r="M50" s="10">
        <v>19</v>
      </c>
      <c r="N50" s="10">
        <v>20</v>
      </c>
      <c r="O50" s="33">
        <f t="shared" si="0"/>
        <v>188</v>
      </c>
      <c r="IP50" s="6"/>
      <c r="IQ50" s="6"/>
      <c r="IR50" s="6"/>
      <c r="IS50" s="6"/>
      <c r="IT50" s="6"/>
      <c r="IU50" s="6"/>
    </row>
    <row r="51" spans="1:255" s="5" customFormat="1" ht="16.5" x14ac:dyDescent="0.15">
      <c r="A51" s="18" t="s">
        <v>64</v>
      </c>
      <c r="B51" s="8" t="s">
        <v>16</v>
      </c>
      <c r="C51" s="10">
        <v>9</v>
      </c>
      <c r="D51" s="10">
        <v>3</v>
      </c>
      <c r="E51" s="10">
        <v>4</v>
      </c>
      <c r="F51" s="10">
        <v>2</v>
      </c>
      <c r="G51" s="10">
        <v>2</v>
      </c>
      <c r="H51" s="10">
        <v>3</v>
      </c>
      <c r="I51" s="10">
        <v>4</v>
      </c>
      <c r="J51" s="10">
        <v>3</v>
      </c>
      <c r="K51" s="10">
        <v>1</v>
      </c>
      <c r="L51" s="10">
        <v>7</v>
      </c>
      <c r="M51" s="10">
        <v>3</v>
      </c>
      <c r="N51" s="10">
        <v>6</v>
      </c>
      <c r="O51" s="33">
        <f t="shared" si="0"/>
        <v>47</v>
      </c>
      <c r="IP51" s="6"/>
      <c r="IQ51" s="6"/>
      <c r="IR51" s="6"/>
      <c r="IS51" s="6"/>
      <c r="IT51" s="6"/>
      <c r="IU51" s="6"/>
    </row>
    <row r="52" spans="1:255" s="5" customFormat="1" ht="16.5" x14ac:dyDescent="0.15">
      <c r="A52" s="30" t="s">
        <v>65</v>
      </c>
      <c r="B52" s="19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IP52" s="6"/>
      <c r="IQ52" s="6"/>
      <c r="IR52" s="6"/>
      <c r="IS52" s="6"/>
      <c r="IT52" s="6"/>
      <c r="IU52" s="6"/>
    </row>
    <row r="53" spans="1:255" s="5" customFormat="1" ht="16.5" x14ac:dyDescent="0.15">
      <c r="A53" s="34" t="s">
        <v>66</v>
      </c>
      <c r="B53" s="8" t="s">
        <v>67</v>
      </c>
      <c r="C53" s="10">
        <v>4940</v>
      </c>
      <c r="D53" s="10">
        <v>4638</v>
      </c>
      <c r="E53" s="10">
        <v>4802</v>
      </c>
      <c r="F53" s="10">
        <v>4800</v>
      </c>
      <c r="G53" s="10">
        <v>5009</v>
      </c>
      <c r="H53" s="10">
        <v>4412</v>
      </c>
      <c r="I53" s="10">
        <v>5005</v>
      </c>
      <c r="J53" s="10">
        <v>5449</v>
      </c>
      <c r="K53" s="10">
        <v>5735</v>
      </c>
      <c r="L53" s="10">
        <v>5445</v>
      </c>
      <c r="M53" s="10">
        <v>5244</v>
      </c>
      <c r="N53" s="10">
        <v>5819</v>
      </c>
      <c r="O53" s="10">
        <f t="shared" si="0"/>
        <v>61298</v>
      </c>
      <c r="IP53" s="6"/>
      <c r="IQ53" s="6"/>
      <c r="IR53" s="6"/>
      <c r="IS53" s="6"/>
      <c r="IT53" s="6"/>
      <c r="IU53" s="6"/>
    </row>
    <row r="54" spans="1:255" s="5" customFormat="1" ht="16.5" x14ac:dyDescent="0.15">
      <c r="A54" s="35"/>
      <c r="B54" s="8" t="s">
        <v>16</v>
      </c>
      <c r="C54" s="10">
        <v>11602</v>
      </c>
      <c r="D54" s="10">
        <v>10711</v>
      </c>
      <c r="E54" s="10">
        <v>10772</v>
      </c>
      <c r="F54" s="10">
        <v>11007</v>
      </c>
      <c r="G54" s="10">
        <v>11710</v>
      </c>
      <c r="H54" s="10">
        <v>10266</v>
      </c>
      <c r="I54" s="10">
        <v>9218</v>
      </c>
      <c r="J54" s="10">
        <v>9716</v>
      </c>
      <c r="K54" s="10">
        <v>10735</v>
      </c>
      <c r="L54" s="10">
        <v>10319</v>
      </c>
      <c r="M54" s="10">
        <v>9716</v>
      </c>
      <c r="N54" s="10">
        <v>11315</v>
      </c>
      <c r="O54" s="10">
        <f t="shared" si="0"/>
        <v>127087</v>
      </c>
      <c r="IP54" s="6"/>
      <c r="IQ54" s="6"/>
      <c r="IR54" s="6"/>
      <c r="IS54" s="6"/>
      <c r="IT54" s="6"/>
      <c r="IU54" s="6"/>
    </row>
    <row r="55" spans="1:255" s="5" customFormat="1" ht="16.5" x14ac:dyDescent="0.15">
      <c r="A55" s="36"/>
      <c r="B55" s="8" t="s">
        <v>68</v>
      </c>
      <c r="C55" s="10">
        <v>109307</v>
      </c>
      <c r="D55" s="10">
        <v>88514</v>
      </c>
      <c r="E55" s="10">
        <v>88872</v>
      </c>
      <c r="F55" s="10">
        <v>90413</v>
      </c>
      <c r="G55" s="10">
        <v>100478</v>
      </c>
      <c r="H55" s="10">
        <v>87569</v>
      </c>
      <c r="I55" s="10">
        <v>71990</v>
      </c>
      <c r="J55" s="10">
        <v>71785</v>
      </c>
      <c r="K55" s="10">
        <v>94106</v>
      </c>
      <c r="L55" s="10">
        <v>83502</v>
      </c>
      <c r="M55" s="10">
        <v>74246</v>
      </c>
      <c r="N55" s="10">
        <v>92783</v>
      </c>
      <c r="O55" s="10">
        <f t="shared" si="0"/>
        <v>1053565</v>
      </c>
      <c r="IP55" s="6"/>
      <c r="IQ55" s="6"/>
      <c r="IR55" s="6"/>
      <c r="IS55" s="6"/>
      <c r="IT55" s="6"/>
      <c r="IU55" s="6"/>
    </row>
    <row r="56" spans="1:255" s="5" customFormat="1" ht="16.5" x14ac:dyDescent="0.15">
      <c r="A56" s="34" t="s">
        <v>69</v>
      </c>
      <c r="B56" s="8" t="s">
        <v>67</v>
      </c>
      <c r="C56" s="10">
        <v>466</v>
      </c>
      <c r="D56" s="10">
        <v>462</v>
      </c>
      <c r="E56" s="10">
        <v>494</v>
      </c>
      <c r="F56" s="10">
        <v>571</v>
      </c>
      <c r="G56" s="10">
        <v>524</v>
      </c>
      <c r="H56" s="10">
        <v>402</v>
      </c>
      <c r="I56" s="10">
        <v>420</v>
      </c>
      <c r="J56" s="10">
        <v>397</v>
      </c>
      <c r="K56" s="10">
        <v>401</v>
      </c>
      <c r="L56" s="10">
        <v>533</v>
      </c>
      <c r="M56" s="10">
        <v>507</v>
      </c>
      <c r="N56" s="10">
        <v>489</v>
      </c>
      <c r="O56" s="10">
        <f t="shared" si="0"/>
        <v>5666</v>
      </c>
      <c r="IP56" s="6"/>
      <c r="IQ56" s="6"/>
      <c r="IR56" s="6"/>
      <c r="IS56" s="6"/>
      <c r="IT56" s="6"/>
      <c r="IU56" s="6"/>
    </row>
    <row r="57" spans="1:255" s="5" customFormat="1" ht="16.5" x14ac:dyDescent="0.15">
      <c r="A57" s="35"/>
      <c r="B57" s="8" t="s">
        <v>16</v>
      </c>
      <c r="C57" s="10">
        <v>757</v>
      </c>
      <c r="D57" s="10">
        <v>694</v>
      </c>
      <c r="E57" s="10">
        <v>811</v>
      </c>
      <c r="F57" s="10">
        <v>955</v>
      </c>
      <c r="G57" s="10">
        <v>872</v>
      </c>
      <c r="H57" s="10">
        <v>679</v>
      </c>
      <c r="I57" s="10">
        <v>697</v>
      </c>
      <c r="J57" s="10">
        <v>653</v>
      </c>
      <c r="K57" s="10">
        <v>649</v>
      </c>
      <c r="L57" s="10">
        <v>781</v>
      </c>
      <c r="M57" s="10">
        <v>763</v>
      </c>
      <c r="N57" s="10">
        <v>778</v>
      </c>
      <c r="O57" s="10">
        <f t="shared" si="0"/>
        <v>9089</v>
      </c>
      <c r="IP57" s="6"/>
      <c r="IQ57" s="6"/>
      <c r="IR57" s="6"/>
      <c r="IS57" s="6"/>
      <c r="IT57" s="6"/>
      <c r="IU57" s="6"/>
    </row>
    <row r="58" spans="1:255" s="5" customFormat="1" ht="16.5" x14ac:dyDescent="0.15">
      <c r="A58" s="36"/>
      <c r="B58" s="8" t="s">
        <v>68</v>
      </c>
      <c r="C58" s="10">
        <v>5475</v>
      </c>
      <c r="D58" s="10">
        <v>4797</v>
      </c>
      <c r="E58" s="10">
        <v>5211</v>
      </c>
      <c r="F58" s="10">
        <v>7181</v>
      </c>
      <c r="G58" s="10">
        <v>5647</v>
      </c>
      <c r="H58" s="10">
        <v>5728</v>
      </c>
      <c r="I58" s="10">
        <v>4967</v>
      </c>
      <c r="J58" s="10">
        <v>4023</v>
      </c>
      <c r="K58" s="10">
        <v>5032</v>
      </c>
      <c r="L58" s="10">
        <v>6548</v>
      </c>
      <c r="M58" s="10">
        <v>7355</v>
      </c>
      <c r="N58" s="10">
        <v>7033</v>
      </c>
      <c r="O58" s="10">
        <f t="shared" si="0"/>
        <v>68997</v>
      </c>
      <c r="IP58" s="6"/>
      <c r="IQ58" s="6"/>
      <c r="IR58" s="6"/>
      <c r="IS58" s="6"/>
      <c r="IT58" s="6"/>
      <c r="IU58" s="6"/>
    </row>
    <row r="59" spans="1:255" s="5" customFormat="1" ht="16.5" x14ac:dyDescent="0.15">
      <c r="A59" s="18" t="s">
        <v>70</v>
      </c>
      <c r="B59" s="8" t="s">
        <v>67</v>
      </c>
      <c r="C59" s="10">
        <v>321</v>
      </c>
      <c r="D59" s="10">
        <v>326</v>
      </c>
      <c r="E59" s="10">
        <v>317</v>
      </c>
      <c r="F59" s="10">
        <v>408</v>
      </c>
      <c r="G59" s="10">
        <v>361</v>
      </c>
      <c r="H59" s="10">
        <v>273</v>
      </c>
      <c r="I59" s="10">
        <v>268</v>
      </c>
      <c r="J59" s="10">
        <v>257</v>
      </c>
      <c r="K59" s="10">
        <v>275</v>
      </c>
      <c r="L59" s="10">
        <v>377</v>
      </c>
      <c r="M59" s="10">
        <v>391</v>
      </c>
      <c r="N59" s="10">
        <v>334</v>
      </c>
      <c r="O59" s="10">
        <f t="shared" si="0"/>
        <v>3908</v>
      </c>
      <c r="IP59" s="6"/>
      <c r="IQ59" s="6"/>
      <c r="IR59" s="6"/>
      <c r="IS59" s="6"/>
      <c r="IT59" s="6"/>
      <c r="IU59" s="6"/>
    </row>
    <row r="60" spans="1:255" s="5" customFormat="1" ht="16.5" x14ac:dyDescent="0.15">
      <c r="A60" s="18" t="s">
        <v>71</v>
      </c>
      <c r="B60" s="8" t="s">
        <v>67</v>
      </c>
      <c r="C60" s="10">
        <v>7420</v>
      </c>
      <c r="D60" s="10">
        <v>6647</v>
      </c>
      <c r="E60" s="10">
        <v>7399</v>
      </c>
      <c r="F60" s="10">
        <v>7455</v>
      </c>
      <c r="G60" s="10">
        <v>7566</v>
      </c>
      <c r="H60" s="10">
        <v>7179</v>
      </c>
      <c r="I60" s="10">
        <v>7209</v>
      </c>
      <c r="J60" s="10">
        <v>7221</v>
      </c>
      <c r="K60" s="10">
        <v>7320</v>
      </c>
      <c r="L60" s="10">
        <v>7049</v>
      </c>
      <c r="M60" s="10">
        <v>6430</v>
      </c>
      <c r="N60" s="10">
        <v>7880</v>
      </c>
      <c r="O60" s="10">
        <f t="shared" si="0"/>
        <v>86775</v>
      </c>
      <c r="IP60" s="6"/>
      <c r="IQ60" s="6"/>
      <c r="IR60" s="6"/>
      <c r="IS60" s="6"/>
      <c r="IT60" s="6"/>
      <c r="IU60" s="6"/>
    </row>
    <row r="61" spans="1:255" s="5" customFormat="1" ht="16.5" x14ac:dyDescent="0.15">
      <c r="A61" s="34" t="s">
        <v>72</v>
      </c>
      <c r="B61" s="8" t="s">
        <v>67</v>
      </c>
      <c r="C61" s="10">
        <v>132</v>
      </c>
      <c r="D61" s="10">
        <v>133</v>
      </c>
      <c r="E61" s="10">
        <v>127</v>
      </c>
      <c r="F61" s="10">
        <v>142</v>
      </c>
      <c r="G61" s="10">
        <v>176</v>
      </c>
      <c r="H61" s="10">
        <v>169</v>
      </c>
      <c r="I61" s="10">
        <v>137</v>
      </c>
      <c r="J61" s="10">
        <v>82</v>
      </c>
      <c r="K61" s="10">
        <v>148</v>
      </c>
      <c r="L61" s="10">
        <v>155</v>
      </c>
      <c r="M61" s="10">
        <v>105</v>
      </c>
      <c r="N61" s="10">
        <v>185</v>
      </c>
      <c r="O61" s="10">
        <f t="shared" si="0"/>
        <v>1691</v>
      </c>
      <c r="IP61" s="6"/>
      <c r="IQ61" s="6"/>
      <c r="IR61" s="6"/>
      <c r="IS61" s="6"/>
      <c r="IT61" s="6"/>
      <c r="IU61" s="6"/>
    </row>
    <row r="62" spans="1:255" ht="16.5" x14ac:dyDescent="0.15">
      <c r="A62" s="36"/>
      <c r="B62" s="8" t="s">
        <v>16</v>
      </c>
      <c r="C62" s="10">
        <v>574</v>
      </c>
      <c r="D62" s="10">
        <v>524</v>
      </c>
      <c r="E62" s="10">
        <v>473</v>
      </c>
      <c r="F62" s="10">
        <v>551</v>
      </c>
      <c r="G62" s="10">
        <v>667</v>
      </c>
      <c r="H62" s="10">
        <v>661</v>
      </c>
      <c r="I62" s="10">
        <v>382</v>
      </c>
      <c r="J62" s="10">
        <v>228</v>
      </c>
      <c r="K62" s="10">
        <v>419</v>
      </c>
      <c r="L62" s="10">
        <v>440</v>
      </c>
      <c r="M62" s="10">
        <v>289</v>
      </c>
      <c r="N62" s="10">
        <v>588</v>
      </c>
      <c r="O62" s="10">
        <f t="shared" si="0"/>
        <v>5796</v>
      </c>
    </row>
    <row r="63" spans="1:255" ht="16.5" x14ac:dyDescent="0.15">
      <c r="A63" s="18" t="s">
        <v>73</v>
      </c>
      <c r="B63" s="8" t="s">
        <v>74</v>
      </c>
      <c r="C63" s="37">
        <f t="shared" ref="C63:O63" si="1">C60/(C60+C59)</f>
        <v>0.95853248934246227</v>
      </c>
      <c r="D63" s="37">
        <f t="shared" si="1"/>
        <v>0.95324824322386348</v>
      </c>
      <c r="E63" s="37">
        <f t="shared" si="1"/>
        <v>0.95891653706583724</v>
      </c>
      <c r="F63" s="37">
        <f t="shared" si="1"/>
        <v>0.94811140785959558</v>
      </c>
      <c r="G63" s="37">
        <f t="shared" si="1"/>
        <v>0.95445944241200964</v>
      </c>
      <c r="H63" s="37">
        <f t="shared" si="1"/>
        <v>0.96336553945249592</v>
      </c>
      <c r="I63" s="37">
        <f t="shared" si="1"/>
        <v>0.96415674735856627</v>
      </c>
      <c r="J63" s="37">
        <f t="shared" si="1"/>
        <v>0.96563252206472316</v>
      </c>
      <c r="K63" s="37">
        <f t="shared" si="1"/>
        <v>0.96379196840026338</v>
      </c>
      <c r="L63" s="37">
        <f t="shared" si="1"/>
        <v>0.94923242660921092</v>
      </c>
      <c r="M63" s="37">
        <f t="shared" si="1"/>
        <v>0.94267702682891075</v>
      </c>
      <c r="N63" s="37">
        <f t="shared" si="1"/>
        <v>0.95933771609447283</v>
      </c>
      <c r="O63" s="37">
        <f t="shared" si="1"/>
        <v>0.95690482229304274</v>
      </c>
    </row>
    <row r="64" spans="1:255" ht="16.5" x14ac:dyDescent="0.15">
      <c r="A64" s="14" t="s">
        <v>75</v>
      </c>
      <c r="B64" s="15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255" ht="16.5" x14ac:dyDescent="0.15">
      <c r="A65" s="38" t="s">
        <v>76</v>
      </c>
      <c r="B65" s="39" t="s">
        <v>67</v>
      </c>
      <c r="C65" s="10">
        <v>8192</v>
      </c>
      <c r="D65" s="10">
        <v>7227</v>
      </c>
      <c r="E65" s="10">
        <v>7529</v>
      </c>
      <c r="F65" s="10">
        <v>8049</v>
      </c>
      <c r="G65" s="10">
        <v>8321</v>
      </c>
      <c r="H65" s="10">
        <v>7831</v>
      </c>
      <c r="I65" s="10">
        <v>7752</v>
      </c>
      <c r="J65" s="10">
        <v>6954</v>
      </c>
      <c r="K65" s="10">
        <v>7343</v>
      </c>
      <c r="L65" s="10">
        <v>7292</v>
      </c>
      <c r="M65" s="10">
        <v>7168</v>
      </c>
      <c r="N65" s="10">
        <v>7788</v>
      </c>
      <c r="O65" s="10">
        <f t="shared" si="0"/>
        <v>91446</v>
      </c>
    </row>
    <row r="66" spans="1:255" ht="16.5" x14ac:dyDescent="0.15">
      <c r="A66" s="18" t="s">
        <v>77</v>
      </c>
      <c r="B66" s="8" t="s">
        <v>67</v>
      </c>
      <c r="C66" s="10">
        <v>2074</v>
      </c>
      <c r="D66" s="10">
        <v>1715</v>
      </c>
      <c r="E66" s="10">
        <v>1897</v>
      </c>
      <c r="F66" s="10">
        <v>2133</v>
      </c>
      <c r="G66" s="10">
        <v>2021</v>
      </c>
      <c r="H66" s="10">
        <v>1769</v>
      </c>
      <c r="I66" s="10">
        <v>1941</v>
      </c>
      <c r="J66" s="10">
        <v>1917</v>
      </c>
      <c r="K66" s="10">
        <v>1792</v>
      </c>
      <c r="L66" s="10">
        <v>1789</v>
      </c>
      <c r="M66" s="10">
        <v>1617</v>
      </c>
      <c r="N66" s="10">
        <v>1791</v>
      </c>
      <c r="O66" s="10">
        <f t="shared" si="0"/>
        <v>22456</v>
      </c>
    </row>
    <row r="67" spans="1:255" s="5" customFormat="1" ht="16.5" x14ac:dyDescent="0.15">
      <c r="A67" s="14" t="s">
        <v>78</v>
      </c>
      <c r="B67" s="15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255" s="5" customFormat="1" ht="16.5" x14ac:dyDescent="0.15">
      <c r="A68" s="18" t="s">
        <v>79</v>
      </c>
      <c r="B68" s="8" t="s">
        <v>16</v>
      </c>
      <c r="C68" s="10">
        <v>329</v>
      </c>
      <c r="D68" s="10">
        <v>338</v>
      </c>
      <c r="E68" s="10">
        <v>345</v>
      </c>
      <c r="F68" s="10">
        <v>428</v>
      </c>
      <c r="G68" s="10">
        <v>394</v>
      </c>
      <c r="H68" s="10">
        <v>292</v>
      </c>
      <c r="I68" s="10">
        <v>280</v>
      </c>
      <c r="J68" s="10">
        <v>280</v>
      </c>
      <c r="K68" s="10">
        <v>296</v>
      </c>
      <c r="L68" s="10">
        <v>389</v>
      </c>
      <c r="M68" s="10">
        <v>417</v>
      </c>
      <c r="N68" s="10">
        <v>372</v>
      </c>
      <c r="O68" s="10">
        <f t="shared" si="0"/>
        <v>4160</v>
      </c>
    </row>
    <row r="69" spans="1:255" s="5" customFormat="1" ht="16.5" x14ac:dyDescent="0.15">
      <c r="A69" s="14" t="s">
        <v>80</v>
      </c>
      <c r="B69" s="15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IP69" s="6"/>
      <c r="IQ69" s="6"/>
      <c r="IR69" s="6"/>
      <c r="IS69" s="6"/>
      <c r="IT69" s="6"/>
      <c r="IU69" s="6"/>
    </row>
    <row r="70" spans="1:255" s="5" customFormat="1" ht="16.5" x14ac:dyDescent="0.15">
      <c r="A70" s="18" t="s">
        <v>81</v>
      </c>
      <c r="B70" s="18" t="s">
        <v>16</v>
      </c>
      <c r="C70" s="40">
        <v>5755</v>
      </c>
      <c r="D70" s="40">
        <v>5178</v>
      </c>
      <c r="E70" s="40">
        <v>5686</v>
      </c>
      <c r="F70" s="40">
        <v>5778</v>
      </c>
      <c r="G70" s="40">
        <v>5806</v>
      </c>
      <c r="H70" s="40">
        <v>5504</v>
      </c>
      <c r="I70" s="40">
        <v>5596</v>
      </c>
      <c r="J70" s="40">
        <v>5622</v>
      </c>
      <c r="K70" s="40">
        <v>5672</v>
      </c>
      <c r="L70" s="40">
        <v>5527</v>
      </c>
      <c r="M70" s="40">
        <v>5023</v>
      </c>
      <c r="N70" s="40">
        <v>6173</v>
      </c>
      <c r="O70" s="10">
        <f>SUM(C70:N70)</f>
        <v>67320</v>
      </c>
      <c r="IP70" s="6"/>
      <c r="IQ70" s="6"/>
      <c r="IR70" s="6"/>
      <c r="IS70" s="6"/>
      <c r="IT70" s="6"/>
      <c r="IU70" s="6"/>
    </row>
    <row r="71" spans="1:255" s="5" customFormat="1" ht="16.5" x14ac:dyDescent="0.15">
      <c r="A71" s="14" t="s">
        <v>82</v>
      </c>
      <c r="B71" s="14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IP71" s="6"/>
      <c r="IQ71" s="6"/>
      <c r="IR71" s="6"/>
      <c r="IS71" s="6"/>
      <c r="IT71" s="6"/>
      <c r="IU71" s="6"/>
    </row>
    <row r="72" spans="1:255" s="5" customFormat="1" ht="16.5" x14ac:dyDescent="0.15">
      <c r="A72" s="18" t="s">
        <v>83</v>
      </c>
      <c r="B72" s="18" t="s">
        <v>16</v>
      </c>
      <c r="C72" s="41">
        <v>648</v>
      </c>
      <c r="D72" s="41">
        <v>605</v>
      </c>
      <c r="E72" s="41">
        <v>602</v>
      </c>
      <c r="F72" s="41">
        <v>660</v>
      </c>
      <c r="G72" s="41">
        <v>735</v>
      </c>
      <c r="H72" s="41">
        <v>590</v>
      </c>
      <c r="I72" s="41">
        <v>639</v>
      </c>
      <c r="J72" s="41">
        <v>669</v>
      </c>
      <c r="K72" s="41">
        <v>631</v>
      </c>
      <c r="L72" s="41">
        <v>640</v>
      </c>
      <c r="M72" s="41">
        <v>601</v>
      </c>
      <c r="N72" s="41">
        <v>631</v>
      </c>
      <c r="O72" s="10">
        <f>SUM(C72:N72)</f>
        <v>7651</v>
      </c>
      <c r="IP72" s="6"/>
      <c r="IQ72" s="6"/>
      <c r="IR72" s="6"/>
      <c r="IS72" s="6"/>
      <c r="IT72" s="6"/>
      <c r="IU72" s="6"/>
    </row>
  </sheetData>
  <mergeCells count="7">
    <mergeCell ref="A61:A62"/>
    <mergeCell ref="A20:B20"/>
    <mergeCell ref="A39:B39"/>
    <mergeCell ref="A45:C45"/>
    <mergeCell ref="A48:C48"/>
    <mergeCell ref="A53:A55"/>
    <mergeCell ref="A56:A58"/>
  </mergeCells>
  <phoneticPr fontId="3"/>
  <pageMargins left="0.23622047244094491" right="0.23622047244094491" top="0.74803149606299213" bottom="0.74803149606299213" header="0.31496062992125984" footer="0.31496062992125984"/>
  <pageSetup paperSize="9" scale="80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令和3年度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篠永浩</dc:creator>
  <cp:lastModifiedBy>篠永浩</cp:lastModifiedBy>
  <dcterms:created xsi:type="dcterms:W3CDTF">2022-08-29T04:28:45Z</dcterms:created>
  <dcterms:modified xsi:type="dcterms:W3CDTF">2022-08-29T04:29:07Z</dcterms:modified>
</cp:coreProperties>
</file>