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5\OneDrive\デスクトップ\薬剤部関連\薬剤部病院雑誌\"/>
    </mc:Choice>
  </mc:AlternateContent>
  <xr:revisionPtr revIDLastSave="0" documentId="13_ncr:1_{BCD09912-38E9-4CDA-B014-EE8ABC200C23}" xr6:coauthVersionLast="47" xr6:coauthVersionMax="47" xr10:uidLastSave="{00000000-0000-0000-0000-000000000000}"/>
  <bookViews>
    <workbookView xWindow="30435" yWindow="315" windowWidth="26025" windowHeight="16260" xr2:uid="{00000000-000D-0000-FFFF-FFFF00000000}"/>
  </bookViews>
  <sheets>
    <sheet name="令和5年度" sheetId="22" r:id="rId1"/>
  </sheets>
  <calcPr calcId="191029"/>
</workbook>
</file>

<file path=xl/calcChain.xml><?xml version="1.0" encoding="utf-8"?>
<calcChain xmlns="http://schemas.openxmlformats.org/spreadsheetml/2006/main">
  <c r="O34" i="22" l="1"/>
  <c r="O21" i="22" l="1"/>
  <c r="O30" i="22"/>
  <c r="O31" i="22"/>
  <c r="O32" i="22"/>
  <c r="O78" i="22" l="1"/>
  <c r="O76" i="22"/>
  <c r="O74" i="22"/>
  <c r="O72" i="22"/>
  <c r="O71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O68" i="22"/>
  <c r="O67" i="22"/>
  <c r="O66" i="22"/>
  <c r="O65" i="22"/>
  <c r="O64" i="22"/>
  <c r="O63" i="22"/>
  <c r="O62" i="22"/>
  <c r="O61" i="22"/>
  <c r="O60" i="22"/>
  <c r="O59" i="22"/>
  <c r="O57" i="22"/>
  <c r="O56" i="22"/>
  <c r="O55" i="22"/>
  <c r="O53" i="22"/>
  <c r="O52" i="22"/>
  <c r="O50" i="22"/>
  <c r="O49" i="22"/>
  <c r="O47" i="22"/>
  <c r="O46" i="22"/>
  <c r="O44" i="22"/>
  <c r="O43" i="22"/>
  <c r="O41" i="22"/>
  <c r="O40" i="22"/>
  <c r="O39" i="22"/>
  <c r="O38" i="22"/>
  <c r="O36" i="22"/>
  <c r="O35" i="22"/>
  <c r="O29" i="22"/>
  <c r="O28" i="22"/>
  <c r="O27" i="22"/>
  <c r="O26" i="22"/>
  <c r="O25" i="22"/>
  <c r="O24" i="22"/>
  <c r="O23" i="22"/>
  <c r="O22" i="22"/>
  <c r="IO20" i="22"/>
  <c r="IB20" i="22"/>
  <c r="HO20" i="22"/>
  <c r="HB20" i="22"/>
  <c r="GO20" i="22"/>
  <c r="GB20" i="22"/>
  <c r="FO20" i="22"/>
  <c r="FB20" i="22"/>
  <c r="EO20" i="22"/>
  <c r="EB20" i="22"/>
  <c r="DO20" i="22"/>
  <c r="DB20" i="22"/>
  <c r="CO20" i="22"/>
  <c r="CB20" i="22"/>
  <c r="BO20" i="22"/>
  <c r="BB20" i="22"/>
  <c r="AO20" i="22"/>
  <c r="AB20" i="22"/>
  <c r="IO19" i="22"/>
  <c r="IB19" i="22"/>
  <c r="HO19" i="22"/>
  <c r="HB19" i="22"/>
  <c r="GO19" i="22"/>
  <c r="GB19" i="22"/>
  <c r="FO19" i="22"/>
  <c r="FB19" i="22"/>
  <c r="EO19" i="22"/>
  <c r="EB19" i="22"/>
  <c r="DO19" i="22"/>
  <c r="DB19" i="22"/>
  <c r="CO19" i="22"/>
  <c r="CB19" i="22"/>
  <c r="BO19" i="22"/>
  <c r="BB19" i="22"/>
  <c r="AO19" i="22"/>
  <c r="AB19" i="22"/>
  <c r="O19" i="22"/>
  <c r="O18" i="22"/>
  <c r="O17" i="22"/>
  <c r="IO16" i="22"/>
  <c r="IB16" i="22"/>
  <c r="HO16" i="22"/>
  <c r="HB16" i="22"/>
  <c r="GO16" i="22"/>
  <c r="GB16" i="22"/>
  <c r="FO16" i="22"/>
  <c r="FB16" i="22"/>
  <c r="EO16" i="22"/>
  <c r="EB16" i="22"/>
  <c r="DO16" i="22"/>
  <c r="DB16" i="22"/>
  <c r="CO16" i="22"/>
  <c r="CB16" i="22"/>
  <c r="BO16" i="22"/>
  <c r="BB16" i="22"/>
  <c r="AO16" i="22"/>
  <c r="AB16" i="22"/>
  <c r="O16" i="22"/>
  <c r="IO15" i="22"/>
  <c r="IB15" i="22"/>
  <c r="HO15" i="22"/>
  <c r="HB15" i="22"/>
  <c r="GO15" i="22"/>
  <c r="GB15" i="22"/>
  <c r="FO15" i="22"/>
  <c r="FB15" i="22"/>
  <c r="EO15" i="22"/>
  <c r="EB15" i="22"/>
  <c r="DO15" i="22"/>
  <c r="DB15" i="22"/>
  <c r="CO15" i="22"/>
  <c r="CB15" i="22"/>
  <c r="BO15" i="22"/>
  <c r="BB15" i="22"/>
  <c r="AO15" i="22"/>
  <c r="AB15" i="22"/>
  <c r="O15" i="22"/>
  <c r="O14" i="22"/>
  <c r="O13" i="22"/>
  <c r="IO12" i="22"/>
  <c r="IB12" i="22"/>
  <c r="HO12" i="22"/>
  <c r="HB12" i="22"/>
  <c r="GO12" i="22"/>
  <c r="GB12" i="22"/>
  <c r="FO12" i="22"/>
  <c r="FB12" i="22"/>
  <c r="EO12" i="22"/>
  <c r="EB12" i="22"/>
  <c r="DO12" i="22"/>
  <c r="DB12" i="22"/>
  <c r="CO12" i="22"/>
  <c r="CB12" i="22"/>
  <c r="BO12" i="22"/>
  <c r="BB12" i="22"/>
  <c r="AO12" i="22"/>
  <c r="AB12" i="22"/>
  <c r="O12" i="22"/>
  <c r="IO11" i="22"/>
  <c r="IB11" i="22"/>
  <c r="HO11" i="22"/>
  <c r="HB11" i="22"/>
  <c r="GO11" i="22"/>
  <c r="GB11" i="22"/>
  <c r="FO11" i="22"/>
  <c r="FB11" i="22"/>
  <c r="EO11" i="22"/>
  <c r="EB11" i="22"/>
  <c r="DO11" i="22"/>
  <c r="DB11" i="22"/>
  <c r="CO11" i="22"/>
  <c r="CB11" i="22"/>
  <c r="BO11" i="22"/>
  <c r="BB11" i="22"/>
  <c r="AO11" i="22"/>
  <c r="AB11" i="22"/>
  <c r="O11" i="22"/>
  <c r="O10" i="22"/>
  <c r="IO9" i="22"/>
  <c r="IB9" i="22"/>
  <c r="HO9" i="22"/>
  <c r="HB9" i="22"/>
  <c r="GO9" i="22"/>
  <c r="GB9" i="22"/>
  <c r="FO9" i="22"/>
  <c r="FB9" i="22"/>
  <c r="EO9" i="22"/>
  <c r="EB9" i="22"/>
  <c r="DO9" i="22"/>
  <c r="DB9" i="22"/>
  <c r="CO9" i="22"/>
  <c r="CB9" i="22"/>
  <c r="BO9" i="22"/>
  <c r="BB9" i="22"/>
  <c r="AO9" i="22"/>
  <c r="AB9" i="22"/>
  <c r="O9" i="22"/>
  <c r="O8" i="22"/>
  <c r="IO7" i="22"/>
  <c r="IB7" i="22"/>
  <c r="HO7" i="22"/>
  <c r="HB7" i="22"/>
  <c r="GO7" i="22"/>
  <c r="GB7" i="22"/>
  <c r="FO7" i="22"/>
  <c r="FB7" i="22"/>
  <c r="EO7" i="22"/>
  <c r="EB7" i="22"/>
  <c r="DO7" i="22"/>
  <c r="DB7" i="22"/>
  <c r="CO7" i="22"/>
  <c r="CB7" i="22"/>
  <c r="BO7" i="22"/>
  <c r="BB7" i="22"/>
  <c r="AO7" i="22"/>
  <c r="AB7" i="22"/>
  <c r="IO6" i="22"/>
  <c r="IB6" i="22"/>
  <c r="HO6" i="22"/>
  <c r="HB6" i="22"/>
  <c r="GO6" i="22"/>
  <c r="GB6" i="22"/>
  <c r="FO6" i="22"/>
  <c r="FB6" i="22"/>
  <c r="EO6" i="22"/>
  <c r="EB6" i="22"/>
  <c r="DO6" i="22"/>
  <c r="DB6" i="22"/>
  <c r="CO6" i="22"/>
  <c r="CB6" i="22"/>
  <c r="BO6" i="22"/>
  <c r="BB6" i="22"/>
  <c r="AO6" i="22"/>
  <c r="AB6" i="22"/>
  <c r="O6" i="22"/>
  <c r="IO5" i="22"/>
  <c r="IB5" i="22"/>
  <c r="HO5" i="22"/>
  <c r="HB5" i="22"/>
  <c r="GO5" i="22"/>
  <c r="GB5" i="22"/>
  <c r="FO5" i="22"/>
  <c r="FB5" i="22"/>
  <c r="EO5" i="22"/>
  <c r="EB5" i="22"/>
  <c r="DO5" i="22"/>
  <c r="DB5" i="22"/>
  <c r="CO5" i="22"/>
  <c r="CB5" i="22"/>
  <c r="BO5" i="22"/>
  <c r="BB5" i="22"/>
  <c r="AO5" i="22"/>
  <c r="AB5" i="22"/>
  <c r="IO4" i="22"/>
  <c r="IB4" i="22"/>
  <c r="HO4" i="22"/>
  <c r="HB4" i="22"/>
  <c r="GO4" i="22"/>
  <c r="GB4" i="22"/>
  <c r="FO4" i="22"/>
  <c r="FB4" i="22"/>
  <c r="EO4" i="22"/>
  <c r="EB4" i="22"/>
  <c r="DO4" i="22"/>
  <c r="DB4" i="22"/>
  <c r="CO4" i="22"/>
  <c r="CB4" i="22"/>
  <c r="BO4" i="22"/>
  <c r="BB4" i="22"/>
  <c r="AO4" i="22"/>
  <c r="AB4" i="22"/>
  <c r="O4" i="22"/>
  <c r="O3" i="22"/>
  <c r="O69" i="22" l="1"/>
</calcChain>
</file>

<file path=xl/sharedStrings.xml><?xml version="1.0" encoding="utf-8"?>
<sst xmlns="http://schemas.openxmlformats.org/spreadsheetml/2006/main" count="381" uniqueCount="90">
  <si>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</si>
  <si>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</si>
  <si>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</si>
  <si>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</si>
  <si>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</si>
  <si>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</si>
  <si>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</si>
  <si>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</si>
  <si>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</si>
  <si>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</si>
  <si>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</si>
  <si>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3"/>
  </si>
  <si>
    <t>合計</t>
    <rPh sb="0" eb="2">
      <t>ゴウケイ</t>
    </rPh>
    <phoneticPr fontId="3"/>
  </si>
  <si>
    <t>入院処方箋</t>
    <rPh sb="0" eb="2">
      <t>ニュウイン</t>
    </rPh>
    <rPh sb="2" eb="5">
      <t>ショホウセン</t>
    </rPh>
    <phoneticPr fontId="3"/>
  </si>
  <si>
    <t>わたつみ</t>
    <phoneticPr fontId="3"/>
  </si>
  <si>
    <t>入院注射処方箋</t>
    <rPh sb="0" eb="2">
      <t>ニュウイン</t>
    </rPh>
    <rPh sb="2" eb="4">
      <t>チュウシャ</t>
    </rPh>
    <rPh sb="4" eb="7">
      <t>ショホウセン</t>
    </rPh>
    <phoneticPr fontId="3"/>
  </si>
  <si>
    <t>外来注射処方箋</t>
    <rPh sb="0" eb="2">
      <t>ガイライ</t>
    </rPh>
    <rPh sb="2" eb="4">
      <t>チュウシャ</t>
    </rPh>
    <rPh sb="4" eb="7">
      <t>ショホウセン</t>
    </rPh>
    <phoneticPr fontId="3"/>
  </si>
  <si>
    <t>薬剤情報提供件数</t>
    <rPh sb="0" eb="2">
      <t>ヤクザイ</t>
    </rPh>
    <rPh sb="2" eb="4">
      <t>ジョウホウ</t>
    </rPh>
    <rPh sb="4" eb="6">
      <t>テイキョウ</t>
    </rPh>
    <rPh sb="6" eb="8">
      <t>ケンスウ</t>
    </rPh>
    <phoneticPr fontId="3"/>
  </si>
  <si>
    <t>薬剤鑑別件数</t>
    <rPh sb="0" eb="2">
      <t>ヤクザイ</t>
    </rPh>
    <rPh sb="2" eb="4">
      <t>カンベツ</t>
    </rPh>
    <rPh sb="4" eb="6">
      <t>ケンスウ</t>
    </rPh>
    <phoneticPr fontId="3"/>
  </si>
  <si>
    <t>枚数</t>
    <rPh sb="0" eb="2">
      <t>マイスウ</t>
    </rPh>
    <phoneticPr fontId="3"/>
  </si>
  <si>
    <t>件数</t>
    <rPh sb="0" eb="2">
      <t>ケンスウ</t>
    </rPh>
    <phoneticPr fontId="3"/>
  </si>
  <si>
    <t>調剤数</t>
    <rPh sb="0" eb="2">
      <t>チョウザイ</t>
    </rPh>
    <rPh sb="2" eb="3">
      <t>スウ</t>
    </rPh>
    <phoneticPr fontId="3"/>
  </si>
  <si>
    <t>%</t>
    <phoneticPr fontId="3"/>
  </si>
  <si>
    <t>◆処方箋枚数</t>
  </si>
  <si>
    <t>◆注射処方箋枚数</t>
    <phoneticPr fontId="3"/>
  </si>
  <si>
    <t>◆薬剤管理指導件数</t>
  </si>
  <si>
    <t>◆薬剤情報提供件数</t>
    <phoneticPr fontId="3"/>
  </si>
  <si>
    <t>◆無菌製剤処理件数</t>
    <phoneticPr fontId="3"/>
  </si>
  <si>
    <t>◆薬剤鑑別件数</t>
  </si>
  <si>
    <t>院外処方箋発行率</t>
    <rPh sb="0" eb="2">
      <t>インガイ</t>
    </rPh>
    <rPh sb="2" eb="5">
      <t>ショホウセン</t>
    </rPh>
    <rPh sb="5" eb="7">
      <t>ハッコウ</t>
    </rPh>
    <rPh sb="7" eb="8">
      <t>リツ</t>
    </rPh>
    <phoneticPr fontId="3"/>
  </si>
  <si>
    <t>◆レジメン管理件数</t>
    <rPh sb="5" eb="7">
      <t>カンリ</t>
    </rPh>
    <rPh sb="7" eb="9">
      <t>ケンスウ</t>
    </rPh>
    <phoneticPr fontId="3"/>
  </si>
  <si>
    <t>抗悪性腫瘍剤（内服）</t>
    <rPh sb="0" eb="1">
      <t>コウ</t>
    </rPh>
    <rPh sb="1" eb="3">
      <t>アクセイ</t>
    </rPh>
    <rPh sb="3" eb="5">
      <t>シュヨウ</t>
    </rPh>
    <rPh sb="5" eb="6">
      <t>ザイ</t>
    </rPh>
    <rPh sb="7" eb="9">
      <t>ナイフク</t>
    </rPh>
    <phoneticPr fontId="3"/>
  </si>
  <si>
    <t>抗悪性腫瘍剤（注射）</t>
    <rPh sb="0" eb="1">
      <t>コウ</t>
    </rPh>
    <rPh sb="1" eb="3">
      <t>アクセイ</t>
    </rPh>
    <rPh sb="3" eb="5">
      <t>シュヨウ</t>
    </rPh>
    <rPh sb="5" eb="6">
      <t>ザイ</t>
    </rPh>
    <rPh sb="7" eb="9">
      <t>チュウシャ</t>
    </rPh>
    <phoneticPr fontId="3"/>
  </si>
  <si>
    <t>外来抗悪性腫瘍剤調製</t>
    <rPh sb="0" eb="2">
      <t>ガイライ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</si>
  <si>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入院抗悪性腫瘍剤調製</t>
    <rPh sb="0" eb="2">
      <t>ニュウイン</t>
    </rPh>
    <rPh sb="2" eb="3">
      <t>コウ</t>
    </rPh>
    <rPh sb="3" eb="5">
      <t>アクセイ</t>
    </rPh>
    <rPh sb="5" eb="7">
      <t>シュヨウ</t>
    </rPh>
    <rPh sb="7" eb="8">
      <t>ザイ</t>
    </rPh>
    <rPh sb="8" eb="10">
      <t>チョウセイ</t>
    </rPh>
    <phoneticPr fontId="3"/>
  </si>
  <si>
    <t>◆病棟常駐業務</t>
    <rPh sb="1" eb="3">
      <t>ビョウトウ</t>
    </rPh>
    <rPh sb="3" eb="5">
      <t>ジョウチュウ</t>
    </rPh>
    <rPh sb="5" eb="7">
      <t>ギョウム</t>
    </rPh>
    <phoneticPr fontId="3"/>
  </si>
  <si>
    <t>◆外来化学療法指導件数</t>
    <rPh sb="1" eb="3">
      <t>ガイライ</t>
    </rPh>
    <rPh sb="3" eb="5">
      <t>カガク</t>
    </rPh>
    <rPh sb="5" eb="7">
      <t>リョウホウ</t>
    </rPh>
    <rPh sb="7" eb="9">
      <t>シドウ</t>
    </rPh>
    <rPh sb="9" eb="11">
      <t>ケンスウ</t>
    </rPh>
    <phoneticPr fontId="3"/>
  </si>
  <si>
    <t>ハイリスク薬投与前説明</t>
    <rPh sb="5" eb="6">
      <t>ヤク</t>
    </rPh>
    <rPh sb="6" eb="8">
      <t>トウヨ</t>
    </rPh>
    <rPh sb="8" eb="9">
      <t>マエ</t>
    </rPh>
    <rPh sb="9" eb="11">
      <t>セツメイ</t>
    </rPh>
    <phoneticPr fontId="3"/>
  </si>
  <si>
    <t>内服・外用薬</t>
    <rPh sb="0" eb="2">
      <t>ナイフク</t>
    </rPh>
    <rPh sb="3" eb="5">
      <t>ガイヨウ</t>
    </rPh>
    <rPh sb="5" eb="6">
      <t>ヤク</t>
    </rPh>
    <phoneticPr fontId="3"/>
  </si>
  <si>
    <t>注射薬</t>
    <rPh sb="0" eb="3">
      <t>チュウシャヤク</t>
    </rPh>
    <phoneticPr fontId="3"/>
  </si>
  <si>
    <t>相互作用確認</t>
    <rPh sb="0" eb="2">
      <t>ソウゴ</t>
    </rPh>
    <rPh sb="2" eb="4">
      <t>サヨウ</t>
    </rPh>
    <rPh sb="4" eb="6">
      <t>カクニン</t>
    </rPh>
    <phoneticPr fontId="3"/>
  </si>
  <si>
    <t>回診・カンファレンス</t>
    <rPh sb="0" eb="2">
      <t>カイシン</t>
    </rPh>
    <phoneticPr fontId="3"/>
  </si>
  <si>
    <t>内服定期配薬</t>
    <rPh sb="0" eb="2">
      <t>ナイフク</t>
    </rPh>
    <rPh sb="2" eb="4">
      <t>テイキ</t>
    </rPh>
    <rPh sb="4" eb="5">
      <t>クバ</t>
    </rPh>
    <rPh sb="5" eb="6">
      <t>クスリ</t>
    </rPh>
    <phoneticPr fontId="3"/>
  </si>
  <si>
    <t>注射個人別セット</t>
    <rPh sb="0" eb="2">
      <t>チュウシャ</t>
    </rPh>
    <rPh sb="2" eb="4">
      <t>コジン</t>
    </rPh>
    <rPh sb="4" eb="5">
      <t>ベツ</t>
    </rPh>
    <phoneticPr fontId="3"/>
  </si>
  <si>
    <t>内服定期セット</t>
    <rPh sb="0" eb="2">
      <t>ナイフク</t>
    </rPh>
    <rPh sb="2" eb="4">
      <t>テイキ</t>
    </rPh>
    <phoneticPr fontId="3"/>
  </si>
  <si>
    <t>◆プレアボイド（未然回避・重篤化回避・薬物治療向上）件数</t>
    <rPh sb="8" eb="10">
      <t>ミゼン</t>
    </rPh>
    <rPh sb="10" eb="12">
      <t>カイヒ</t>
    </rPh>
    <rPh sb="13" eb="15">
      <t>ジュウトク</t>
    </rPh>
    <rPh sb="15" eb="16">
      <t>カ</t>
    </rPh>
    <rPh sb="16" eb="18">
      <t>カイヒ</t>
    </rPh>
    <rPh sb="19" eb="21">
      <t>ヤクブツ</t>
    </rPh>
    <rPh sb="21" eb="23">
      <t>チリョウ</t>
    </rPh>
    <rPh sb="23" eb="25">
      <t>コウジョウ</t>
    </rPh>
    <rPh sb="26" eb="28">
      <t>ケンスウ</t>
    </rPh>
    <phoneticPr fontId="3"/>
  </si>
  <si>
    <t>◆特定薬剤血中濃度モニタリング（TDM)件数</t>
    <rPh sb="1" eb="3">
      <t>トクテイ</t>
    </rPh>
    <rPh sb="3" eb="5">
      <t>ヤクザイ</t>
    </rPh>
    <rPh sb="5" eb="7">
      <t>ケッチュウ</t>
    </rPh>
    <rPh sb="7" eb="9">
      <t>ノウド</t>
    </rPh>
    <phoneticPr fontId="3"/>
  </si>
  <si>
    <t>TPN調製</t>
    <rPh sb="3" eb="5">
      <t>チョウセイ</t>
    </rPh>
    <phoneticPr fontId="3"/>
  </si>
  <si>
    <t>外来院内処方箋</t>
    <rPh sb="0" eb="2">
      <t>ガイライ</t>
    </rPh>
    <rPh sb="4" eb="7">
      <t>ショホウセン</t>
    </rPh>
    <phoneticPr fontId="3"/>
  </si>
  <si>
    <t>薬剤管理指導件数（算定数）</t>
    <rPh sb="0" eb="2">
      <t>ヤクザイ</t>
    </rPh>
    <rPh sb="2" eb="4">
      <t>カンリ</t>
    </rPh>
    <rPh sb="4" eb="6">
      <t>シドウ</t>
    </rPh>
    <rPh sb="6" eb="8">
      <t>ケンスウ</t>
    </rPh>
    <rPh sb="9" eb="11">
      <t>サンテイ</t>
    </rPh>
    <rPh sb="11" eb="12">
      <t>スウ</t>
    </rPh>
    <phoneticPr fontId="3"/>
  </si>
  <si>
    <t>連携充実加算</t>
    <rPh sb="0" eb="2">
      <t>レンケイ</t>
    </rPh>
    <rPh sb="2" eb="4">
      <t>ジュウジツ</t>
    </rPh>
    <rPh sb="4" eb="6">
      <t>カサン</t>
    </rPh>
    <phoneticPr fontId="3"/>
  </si>
  <si>
    <t>退院時薬剤情報管理指導件数</t>
    <rPh sb="0" eb="2">
      <t>タイイン</t>
    </rPh>
    <rPh sb="2" eb="3">
      <t>ジ</t>
    </rPh>
    <rPh sb="3" eb="5">
      <t>ヤクザイ</t>
    </rPh>
    <rPh sb="5" eb="7">
      <t>ジョウホウ</t>
    </rPh>
    <rPh sb="7" eb="9">
      <t>カンリ</t>
    </rPh>
    <rPh sb="9" eb="11">
      <t>シドウ</t>
    </rPh>
    <rPh sb="11" eb="13">
      <t>ケンスウ</t>
    </rPh>
    <phoneticPr fontId="3"/>
  </si>
  <si>
    <t>医薬品投薬注射状況確認</t>
    <rPh sb="0" eb="3">
      <t>イヤクヒン</t>
    </rPh>
    <rPh sb="3" eb="5">
      <t>トウヤク</t>
    </rPh>
    <rPh sb="5" eb="7">
      <t>チュウシャ</t>
    </rPh>
    <rPh sb="7" eb="9">
      <t>ジョウキョウ</t>
    </rPh>
    <rPh sb="9" eb="11">
      <t>カクニン</t>
    </rPh>
    <phoneticPr fontId="3"/>
  </si>
  <si>
    <t>DI情報把握及び医療従事者相談応需</t>
    <rPh sb="2" eb="4">
      <t>ジョウホウ</t>
    </rPh>
    <rPh sb="4" eb="6">
      <t>ハアク</t>
    </rPh>
    <rPh sb="6" eb="7">
      <t>オヨ</t>
    </rPh>
    <rPh sb="8" eb="10">
      <t>イリョウ</t>
    </rPh>
    <rPh sb="10" eb="13">
      <t>ジュウジシャ</t>
    </rPh>
    <rPh sb="13" eb="15">
      <t>ソウダン</t>
    </rPh>
    <rPh sb="15" eb="17">
      <t>オウジュ</t>
    </rPh>
    <phoneticPr fontId="3"/>
  </si>
  <si>
    <t>持参薬確認・管理及び服薬計画提案</t>
    <rPh sb="0" eb="2">
      <t>ジサン</t>
    </rPh>
    <rPh sb="2" eb="3">
      <t>ヤク</t>
    </rPh>
    <rPh sb="3" eb="5">
      <t>カクニン</t>
    </rPh>
    <rPh sb="6" eb="8">
      <t>カンリ</t>
    </rPh>
    <rPh sb="8" eb="9">
      <t>オヨ</t>
    </rPh>
    <rPh sb="10" eb="12">
      <t>フクヤク</t>
    </rPh>
    <rPh sb="12" eb="14">
      <t>ケイカク</t>
    </rPh>
    <rPh sb="14" eb="16">
      <t>テイアン</t>
    </rPh>
    <phoneticPr fontId="3"/>
  </si>
  <si>
    <t>処方提案件数</t>
    <rPh sb="0" eb="2">
      <t>ショホウ</t>
    </rPh>
    <rPh sb="2" eb="4">
      <t>テイアン</t>
    </rPh>
    <rPh sb="4" eb="6">
      <t>ケンスウ</t>
    </rPh>
    <phoneticPr fontId="3"/>
  </si>
  <si>
    <t>薬剤総合評価調整加算（退院時１回）</t>
  </si>
  <si>
    <t>薬剤調整加算（薬剤総合評価調整加算）</t>
  </si>
  <si>
    <t>退院時薬剤情報連携加算</t>
  </si>
  <si>
    <t>地域連携チーム介入活動合計件数</t>
    <rPh sb="0" eb="2">
      <t>チイキ</t>
    </rPh>
    <rPh sb="2" eb="4">
      <t>レンケイ</t>
    </rPh>
    <rPh sb="7" eb="9">
      <t>カイニュウ</t>
    </rPh>
    <rPh sb="9" eb="11">
      <t>カツドウ</t>
    </rPh>
    <rPh sb="11" eb="13">
      <t>ゴウケイ</t>
    </rPh>
    <rPh sb="13" eb="15">
      <t>ケンスウ</t>
    </rPh>
    <phoneticPr fontId="3"/>
  </si>
  <si>
    <t>トレーシングレポート等報告処理件数</t>
    <rPh sb="10" eb="11">
      <t>トウ</t>
    </rPh>
    <rPh sb="11" eb="13">
      <t>ホウコク</t>
    </rPh>
    <rPh sb="13" eb="15">
      <t>ショリ</t>
    </rPh>
    <rPh sb="15" eb="17">
      <t>ケンスウ</t>
    </rPh>
    <phoneticPr fontId="3"/>
  </si>
  <si>
    <t>◆地域連携・ポリファーマシー関連</t>
    <rPh sb="1" eb="3">
      <t>チイキ</t>
    </rPh>
    <rPh sb="3" eb="5">
      <t>レンケイ</t>
    </rPh>
    <rPh sb="14" eb="16">
      <t>カンレン</t>
    </rPh>
    <phoneticPr fontId="3"/>
  </si>
  <si>
    <t>がん患者指導管理件数（薬剤師対応分）</t>
    <rPh sb="2" eb="4">
      <t>カンジャ</t>
    </rPh>
    <rPh sb="4" eb="6">
      <t>シドウ</t>
    </rPh>
    <rPh sb="6" eb="8">
      <t>カンリ</t>
    </rPh>
    <rPh sb="8" eb="10">
      <t>ケンスウ</t>
    </rPh>
    <rPh sb="11" eb="14">
      <t>ヤクザイシ</t>
    </rPh>
    <rPh sb="14" eb="16">
      <t>タイオウ</t>
    </rPh>
    <rPh sb="16" eb="17">
      <t>ブン</t>
    </rPh>
    <phoneticPr fontId="3"/>
  </si>
  <si>
    <t>重篤化回避</t>
    <rPh sb="0" eb="2">
      <t>ジュウトク</t>
    </rPh>
    <rPh sb="2" eb="3">
      <t>カ</t>
    </rPh>
    <rPh sb="3" eb="5">
      <t>カイヒ</t>
    </rPh>
    <phoneticPr fontId="3"/>
  </si>
  <si>
    <t>未然回避</t>
    <rPh sb="0" eb="2">
      <t>ミゼン</t>
    </rPh>
    <rPh sb="2" eb="4">
      <t>カイヒ</t>
    </rPh>
    <phoneticPr fontId="3"/>
  </si>
  <si>
    <t>治療効果の向上</t>
    <rPh sb="0" eb="2">
      <t>チリョウ</t>
    </rPh>
    <rPh sb="2" eb="4">
      <t>コウカ</t>
    </rPh>
    <rPh sb="5" eb="7">
      <t>コウジョウ</t>
    </rPh>
    <phoneticPr fontId="3"/>
  </si>
  <si>
    <t>◆セントラル処方代行入力プロトコール（PBPM）実施件数</t>
    <phoneticPr fontId="3"/>
  </si>
  <si>
    <t>代行入力（PBPM）件数</t>
    <rPh sb="0" eb="2">
      <t>ダイコウ</t>
    </rPh>
    <rPh sb="2" eb="4">
      <t>ニュウリョク</t>
    </rPh>
    <rPh sb="10" eb="12">
      <t>ケンスウ</t>
    </rPh>
    <phoneticPr fontId="3"/>
  </si>
  <si>
    <t>◆セントラル疑義照会対応件数</t>
    <rPh sb="6" eb="8">
      <t>ギギ</t>
    </rPh>
    <rPh sb="8" eb="10">
      <t>ショウカイ</t>
    </rPh>
    <rPh sb="10" eb="12">
      <t>タイオウ</t>
    </rPh>
    <rPh sb="12" eb="14">
      <t>ケンスウ</t>
    </rPh>
    <phoneticPr fontId="3"/>
  </si>
  <si>
    <t>入院・外来院内処方</t>
    <rPh sb="0" eb="2">
      <t>ニュウイン</t>
    </rPh>
    <rPh sb="3" eb="5">
      <t>ガイライ</t>
    </rPh>
    <rPh sb="5" eb="7">
      <t>インナイ</t>
    </rPh>
    <rPh sb="7" eb="9">
      <t>ショホウ</t>
    </rPh>
    <phoneticPr fontId="3"/>
  </si>
  <si>
    <t>院外処方（代行修正）</t>
    <rPh sb="0" eb="2">
      <t>インガイ</t>
    </rPh>
    <rPh sb="2" eb="4">
      <t>ショホウ</t>
    </rPh>
    <rPh sb="5" eb="7">
      <t>ダイコウ</t>
    </rPh>
    <rPh sb="7" eb="9">
      <t>シュウセイ</t>
    </rPh>
    <phoneticPr fontId="3"/>
  </si>
  <si>
    <t>◆一般名処方加算件数</t>
    <rPh sb="1" eb="3">
      <t>イッパン</t>
    </rPh>
    <rPh sb="3" eb="4">
      <t>メイ</t>
    </rPh>
    <rPh sb="4" eb="6">
      <t>ショホウ</t>
    </rPh>
    <rPh sb="6" eb="8">
      <t>カサン</t>
    </rPh>
    <rPh sb="8" eb="10">
      <t>ケンスウ</t>
    </rPh>
    <phoneticPr fontId="3"/>
  </si>
  <si>
    <t>◆後発医薬品使用体制加算件数</t>
    <rPh sb="1" eb="3">
      <t>コウハツ</t>
    </rPh>
    <rPh sb="3" eb="6">
      <t>イヤクヒン</t>
    </rPh>
    <rPh sb="6" eb="8">
      <t>シヨウ</t>
    </rPh>
    <rPh sb="8" eb="10">
      <t>タイセイ</t>
    </rPh>
    <rPh sb="10" eb="12">
      <t>カサン</t>
    </rPh>
    <rPh sb="12" eb="14">
      <t>ケンスウ</t>
    </rPh>
    <phoneticPr fontId="3"/>
  </si>
  <si>
    <t>後発医薬品使用体制加算件数</t>
    <rPh sb="0" eb="2">
      <t>コウハツ</t>
    </rPh>
    <rPh sb="2" eb="5">
      <t>イヤクヒン</t>
    </rPh>
    <rPh sb="5" eb="7">
      <t>シヨウ</t>
    </rPh>
    <rPh sb="7" eb="9">
      <t>タイセイ</t>
    </rPh>
    <rPh sb="9" eb="11">
      <t>カサン</t>
    </rPh>
    <rPh sb="11" eb="13">
      <t>ケンスウ</t>
    </rPh>
    <phoneticPr fontId="3"/>
  </si>
  <si>
    <t>薬物動態解析件数</t>
  </si>
  <si>
    <t>特定薬剤治療管理料</t>
  </si>
  <si>
    <t>病棟薬剤業務実施加算１</t>
    <rPh sb="0" eb="2">
      <t>ビョウトウ</t>
    </rPh>
    <rPh sb="2" eb="4">
      <t>ヤクザイ</t>
    </rPh>
    <rPh sb="4" eb="6">
      <t>ギョウム</t>
    </rPh>
    <rPh sb="6" eb="8">
      <t>ジッシ</t>
    </rPh>
    <rPh sb="8" eb="10">
      <t>カサン</t>
    </rPh>
    <phoneticPr fontId="3"/>
  </si>
  <si>
    <t>薬剤管理サマリー発行件数(病院・施設)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ビョウイン</t>
    </rPh>
    <rPh sb="16" eb="18">
      <t>シセツ</t>
    </rPh>
    <phoneticPr fontId="3"/>
  </si>
  <si>
    <t>薬剤管理サマリー発行件数(保険薬局)</t>
    <rPh sb="0" eb="2">
      <t>ヤクザイ</t>
    </rPh>
    <rPh sb="2" eb="4">
      <t>カンリ</t>
    </rPh>
    <rPh sb="8" eb="10">
      <t>ハッコウ</t>
    </rPh>
    <rPh sb="10" eb="12">
      <t>ケンスウ</t>
    </rPh>
    <rPh sb="13" eb="15">
      <t>ホケン</t>
    </rPh>
    <rPh sb="15" eb="17">
      <t>ヤッキョク</t>
    </rPh>
    <phoneticPr fontId="3"/>
  </si>
  <si>
    <t>返書(介入状況報告書)報告処理件数</t>
    <rPh sb="0" eb="2">
      <t>ヘンショ</t>
    </rPh>
    <rPh sb="3" eb="5">
      <t>カイニュウ</t>
    </rPh>
    <rPh sb="5" eb="7">
      <t>ジョウキョウ</t>
    </rPh>
    <rPh sb="7" eb="9">
      <t>ホウコク</t>
    </rPh>
    <rPh sb="9" eb="10">
      <t>ショ</t>
    </rPh>
    <rPh sb="11" eb="13">
      <t>ホウコク</t>
    </rPh>
    <rPh sb="13" eb="15">
      <t>ショリ</t>
    </rPh>
    <rPh sb="15" eb="17">
      <t>ケンスウ</t>
    </rPh>
    <phoneticPr fontId="3"/>
  </si>
  <si>
    <t>外来院内処方箋(処方料)</t>
    <rPh sb="0" eb="2">
      <t>ガイライ</t>
    </rPh>
    <rPh sb="4" eb="7">
      <t>ショホウセン</t>
    </rPh>
    <rPh sb="8" eb="10">
      <t>ショホウ</t>
    </rPh>
    <rPh sb="10" eb="11">
      <t>リョウ</t>
    </rPh>
    <phoneticPr fontId="3"/>
  </si>
  <si>
    <t>外来院外処方箋（処方せん料）</t>
    <rPh sb="0" eb="2">
      <t>ガイライ</t>
    </rPh>
    <rPh sb="2" eb="4">
      <t>インガイ</t>
    </rPh>
    <rPh sb="4" eb="7">
      <t>ショホウセン</t>
    </rPh>
    <rPh sb="8" eb="10">
      <t>ショホウ</t>
    </rPh>
    <rPh sb="12" eb="13">
      <t>リョウ</t>
    </rPh>
    <phoneticPr fontId="3"/>
  </si>
  <si>
    <t>無菌製剤処理加算料</t>
    <rPh sb="0" eb="2">
      <t>ムキン</t>
    </rPh>
    <rPh sb="2" eb="4">
      <t>セイザイ</t>
    </rPh>
    <rPh sb="4" eb="6">
      <t>ショリ</t>
    </rPh>
    <rPh sb="6" eb="8">
      <t>カサン</t>
    </rPh>
    <rPh sb="8" eb="9">
      <t>リョウ</t>
    </rPh>
    <phoneticPr fontId="3"/>
  </si>
  <si>
    <t>入院前面談件数</t>
    <rPh sb="0" eb="5">
      <t>ニュウインマエメンダン</t>
    </rPh>
    <rPh sb="5" eb="7">
      <t>ケンスウ</t>
    </rPh>
    <phoneticPr fontId="2"/>
  </si>
  <si>
    <t>入院時情報共有シート依頼件数</t>
    <rPh sb="0" eb="7">
      <t>ニュウインジジョウホウキョウユウ</t>
    </rPh>
    <rPh sb="10" eb="14">
      <t>イライケンスウ</t>
    </rPh>
    <phoneticPr fontId="2"/>
  </si>
  <si>
    <t>入院時情報共有シート報告件数</t>
    <rPh sb="0" eb="3">
      <t>ニュウインジ</t>
    </rPh>
    <rPh sb="3" eb="7">
      <t>ジョウホウキョウユウ</t>
    </rPh>
    <rPh sb="10" eb="14">
      <t>ホウコクケンスウ</t>
    </rPh>
    <phoneticPr fontId="2"/>
  </si>
  <si>
    <t>ポリファーマシー介入件数</t>
    <rPh sb="8" eb="10">
      <t>カイニュウ</t>
    </rPh>
    <rPh sb="10" eb="12">
      <t>ケンスウ</t>
    </rPh>
    <phoneticPr fontId="3"/>
  </si>
  <si>
    <t>外来がん患者指導件数</t>
    <rPh sb="0" eb="2">
      <t>ガイライ</t>
    </rPh>
    <rPh sb="4" eb="6">
      <t>カンジャ</t>
    </rPh>
    <rPh sb="6" eb="10">
      <t>シドウケンスウ</t>
    </rPh>
    <phoneticPr fontId="3"/>
  </si>
  <si>
    <t>令和5年度</t>
    <phoneticPr fontId="3"/>
  </si>
  <si>
    <t>一般名処方加算件数</t>
    <rPh sb="0" eb="1">
      <t>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</si>
</sst>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;0;"/>
    <numFmt numFmtId="178" formatCode="#,##0_);[Red]\(#,##0\)"/>
    <numFmt numFmtId="179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0" fontId="6" fillId="0" borderId="1" xfId="0" applyFont="1" applyBorder="1" applyAlignment="1">
      <alignment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</cellXfs>
  <cellStyles count="2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メモ 2" xfId="15" xr:uid="{00000000-0005-0000-0000-00000C000000}"/>
    <cellStyle name="メモ 2 2" xfId="16" xr:uid="{00000000-0005-0000-0000-00000D000000}"/>
    <cellStyle name="標準" xfId="0" builtinId="0"/>
    <cellStyle name="標準 2" xfId="17" xr:uid="{00000000-0005-0000-0000-000010000000}"/>
    <cellStyle name="標準 2 2" xfId="18" xr:uid="{00000000-0005-0000-0000-000011000000}"/>
    <cellStyle name="標準 2 3" xfId="19" xr:uid="{00000000-0005-0000-0000-000012000000}"/>
    <cellStyle name="標準 2 4" xfId="20" xr:uid="{00000000-0005-0000-0000-000013000000}"/>
    <cellStyle name="標準 2 5" xfId="21" xr:uid="{00000000-0005-0000-0000-000014000000}"/>
    <cellStyle name="標準 3" xfId="22" xr:uid="{00000000-0005-0000-0000-000015000000}"/>
    <cellStyle name="標準 3 2" xfId="23" xr:uid="{00000000-0005-0000-0000-000016000000}"/>
    <cellStyle name="標準 4" xfId="24" xr:uid="{00000000-0005-0000-0000-000017000000}"/>
    <cellStyle name="標準 5" xfId="25" xr:uid="{00000000-0005-0000-0000-000018000000}"/>
    <cellStyle name="標準 6" xfId="1" xr:uid="{00000000-0005-0000-0000-000019000000}"/>
    <cellStyle name="標準 6 2" xfId="26" xr:uid="{00000000-0005-0000-0000-00001A000000}"/>
    <cellStyle name="標準 7" xfId="27" xr:uid="{00000000-0005-0000-0000-00001B000000}"/>
    <cellStyle name="標準 8" xfId="2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4AAD-9E93-4F02-815C-512B113C6E88}">
  <sheetPr>
    <pageSetUpPr fitToPage="1"/>
  </sheetPr>
  <dimension ref="A1:IV78"/>
  <sheetViews>
    <sheetView tabSelected="1" workbookViewId="0">
      <selection activeCell="IU79" sqref="IU79"/>
    </sheetView>
  </sheetViews>
  <sheetFormatPr defaultRowHeight="12" x14ac:dyDescent="0.15"/>
  <cols>
    <col min="1" max="1" width="22.25" style="18" customWidth="1"/>
    <col min="2" max="2" width="11.25" style="41" customWidth="1"/>
    <col min="3" max="14" width="7.125" style="3" customWidth="1"/>
    <col min="15" max="15" width="8.5" style="3" bestFit="1" customWidth="1"/>
    <col min="16" max="249" width="6.625" style="3" hidden="1" customWidth="1"/>
    <col min="250" max="254" width="0" style="1" hidden="1" customWidth="1"/>
    <col min="255" max="255" width="9" style="1"/>
    <col min="256" max="256" width="6.25" style="1" customWidth="1"/>
    <col min="257" max="16384" width="9" style="1"/>
  </cols>
  <sheetData>
    <row r="1" spans="1:256" ht="18.75" customHeight="1" x14ac:dyDescent="0.15">
      <c r="A1" s="12"/>
      <c r="B1" s="32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56" ht="18.75" customHeight="1" x14ac:dyDescent="0.15">
      <c r="A2" s="19" t="s">
        <v>25</v>
      </c>
      <c r="B2" s="9" t="s">
        <v>88</v>
      </c>
      <c r="C2" s="28" t="s">
        <v>11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9" t="s">
        <v>12</v>
      </c>
    </row>
    <row r="3" spans="1:256" ht="16.5" x14ac:dyDescent="0.15">
      <c r="A3" s="7" t="s">
        <v>49</v>
      </c>
      <c r="B3" s="28" t="s">
        <v>20</v>
      </c>
      <c r="C3" s="10">
        <v>1394</v>
      </c>
      <c r="D3" s="10">
        <v>1524</v>
      </c>
      <c r="E3" s="10">
        <v>1528</v>
      </c>
      <c r="F3" s="10">
        <v>1464</v>
      </c>
      <c r="G3" s="10">
        <v>1631</v>
      </c>
      <c r="H3" s="10">
        <v>1494</v>
      </c>
      <c r="I3" s="10">
        <v>1595</v>
      </c>
      <c r="J3" s="10">
        <v>1545</v>
      </c>
      <c r="K3" s="10">
        <v>1583</v>
      </c>
      <c r="L3" s="10">
        <v>1536</v>
      </c>
      <c r="M3" s="10">
        <v>1512</v>
      </c>
      <c r="N3" s="10">
        <v>1467</v>
      </c>
      <c r="O3" s="9">
        <f>SUM(C3:N3)</f>
        <v>18273</v>
      </c>
      <c r="P3" s="29" t="s">
        <v>11</v>
      </c>
      <c r="Q3" s="2" t="s">
        <v>0</v>
      </c>
      <c r="R3" s="2" t="s">
        <v>1</v>
      </c>
      <c r="S3" s="2" t="s">
        <v>2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7</v>
      </c>
      <c r="Y3" s="2" t="s">
        <v>8</v>
      </c>
      <c r="Z3" s="2" t="s">
        <v>9</v>
      </c>
      <c r="AA3" s="2" t="s">
        <v>10</v>
      </c>
      <c r="AB3" s="2" t="s">
        <v>12</v>
      </c>
      <c r="AC3" s="2" t="s">
        <v>11</v>
      </c>
      <c r="AD3" s="2" t="s">
        <v>0</v>
      </c>
      <c r="AE3" s="2" t="s">
        <v>1</v>
      </c>
      <c r="AF3" s="2" t="s">
        <v>2</v>
      </c>
      <c r="AG3" s="2" t="s">
        <v>3</v>
      </c>
      <c r="AH3" s="2" t="s">
        <v>4</v>
      </c>
      <c r="AI3" s="2" t="s">
        <v>5</v>
      </c>
      <c r="AJ3" s="2" t="s">
        <v>6</v>
      </c>
      <c r="AK3" s="2" t="s">
        <v>7</v>
      </c>
      <c r="AL3" s="2" t="s">
        <v>8</v>
      </c>
      <c r="AM3" s="2" t="s">
        <v>9</v>
      </c>
      <c r="AN3" s="2" t="s">
        <v>10</v>
      </c>
      <c r="AO3" s="2" t="s">
        <v>12</v>
      </c>
      <c r="AP3" s="2" t="s">
        <v>11</v>
      </c>
      <c r="AQ3" s="2" t="s">
        <v>0</v>
      </c>
      <c r="AR3" s="2" t="s">
        <v>1</v>
      </c>
      <c r="AS3" s="2" t="s">
        <v>2</v>
      </c>
      <c r="AT3" s="2" t="s">
        <v>3</v>
      </c>
      <c r="AU3" s="2" t="s">
        <v>4</v>
      </c>
      <c r="AV3" s="2" t="s">
        <v>5</v>
      </c>
      <c r="AW3" s="2" t="s">
        <v>6</v>
      </c>
      <c r="AX3" s="2" t="s">
        <v>7</v>
      </c>
      <c r="AY3" s="2" t="s">
        <v>8</v>
      </c>
      <c r="AZ3" s="2" t="s">
        <v>9</v>
      </c>
      <c r="BA3" s="2" t="s">
        <v>10</v>
      </c>
      <c r="BB3" s="2" t="s">
        <v>12</v>
      </c>
      <c r="BC3" s="2" t="s">
        <v>11</v>
      </c>
      <c r="BD3" s="2" t="s">
        <v>0</v>
      </c>
      <c r="BE3" s="2" t="s">
        <v>1</v>
      </c>
      <c r="BF3" s="2" t="s">
        <v>2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10</v>
      </c>
      <c r="BO3" s="2" t="s">
        <v>12</v>
      </c>
      <c r="BP3" s="2" t="s">
        <v>11</v>
      </c>
      <c r="BQ3" s="2" t="s">
        <v>0</v>
      </c>
      <c r="BR3" s="2" t="s">
        <v>1</v>
      </c>
      <c r="BS3" s="2" t="s">
        <v>2</v>
      </c>
      <c r="BT3" s="2" t="s">
        <v>3</v>
      </c>
      <c r="BU3" s="2" t="s">
        <v>4</v>
      </c>
      <c r="BV3" s="2" t="s">
        <v>5</v>
      </c>
      <c r="BW3" s="2" t="s">
        <v>6</v>
      </c>
      <c r="BX3" s="2" t="s">
        <v>7</v>
      </c>
      <c r="BY3" s="2" t="s">
        <v>8</v>
      </c>
      <c r="BZ3" s="2" t="s">
        <v>9</v>
      </c>
      <c r="CA3" s="2" t="s">
        <v>10</v>
      </c>
      <c r="CB3" s="2" t="s">
        <v>12</v>
      </c>
      <c r="CC3" s="2" t="s">
        <v>11</v>
      </c>
      <c r="CD3" s="2" t="s">
        <v>0</v>
      </c>
      <c r="CE3" s="2" t="s">
        <v>1</v>
      </c>
      <c r="CF3" s="2" t="s">
        <v>2</v>
      </c>
      <c r="CG3" s="2" t="s">
        <v>3</v>
      </c>
      <c r="CH3" s="2" t="s">
        <v>4</v>
      </c>
      <c r="CI3" s="2" t="s">
        <v>5</v>
      </c>
      <c r="CJ3" s="2" t="s">
        <v>6</v>
      </c>
      <c r="CK3" s="2" t="s">
        <v>7</v>
      </c>
      <c r="CL3" s="2" t="s">
        <v>8</v>
      </c>
      <c r="CM3" s="2" t="s">
        <v>9</v>
      </c>
      <c r="CN3" s="2" t="s">
        <v>10</v>
      </c>
      <c r="CO3" s="2" t="s">
        <v>12</v>
      </c>
      <c r="CP3" s="2" t="s">
        <v>11</v>
      </c>
      <c r="CQ3" s="2" t="s">
        <v>0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9</v>
      </c>
      <c r="DA3" s="2" t="s">
        <v>10</v>
      </c>
      <c r="DB3" s="2" t="s">
        <v>12</v>
      </c>
      <c r="DC3" s="2" t="s">
        <v>11</v>
      </c>
      <c r="DD3" s="2" t="s">
        <v>0</v>
      </c>
      <c r="DE3" s="2" t="s">
        <v>1</v>
      </c>
      <c r="DF3" s="2" t="s">
        <v>2</v>
      </c>
      <c r="DG3" s="2" t="s">
        <v>3</v>
      </c>
      <c r="DH3" s="2" t="s">
        <v>4</v>
      </c>
      <c r="DI3" s="2" t="s">
        <v>5</v>
      </c>
      <c r="DJ3" s="2" t="s">
        <v>6</v>
      </c>
      <c r="DK3" s="2" t="s">
        <v>7</v>
      </c>
      <c r="DL3" s="2" t="s">
        <v>8</v>
      </c>
      <c r="DM3" s="2" t="s">
        <v>9</v>
      </c>
      <c r="DN3" s="2" t="s">
        <v>10</v>
      </c>
      <c r="DO3" s="2" t="s">
        <v>12</v>
      </c>
      <c r="DP3" s="2" t="s">
        <v>11</v>
      </c>
      <c r="DQ3" s="2" t="s">
        <v>0</v>
      </c>
      <c r="DR3" s="2" t="s">
        <v>1</v>
      </c>
      <c r="DS3" s="2" t="s">
        <v>2</v>
      </c>
      <c r="DT3" s="2" t="s">
        <v>3</v>
      </c>
      <c r="DU3" s="2" t="s">
        <v>4</v>
      </c>
      <c r="DV3" s="2" t="s">
        <v>5</v>
      </c>
      <c r="DW3" s="2" t="s">
        <v>6</v>
      </c>
      <c r="DX3" s="2" t="s">
        <v>7</v>
      </c>
      <c r="DY3" s="2" t="s">
        <v>8</v>
      </c>
      <c r="DZ3" s="2" t="s">
        <v>9</v>
      </c>
      <c r="EA3" s="2" t="s">
        <v>10</v>
      </c>
      <c r="EB3" s="2" t="s">
        <v>12</v>
      </c>
      <c r="EC3" s="2" t="s">
        <v>11</v>
      </c>
      <c r="ED3" s="2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12</v>
      </c>
      <c r="EP3" s="2" t="s">
        <v>11</v>
      </c>
      <c r="EQ3" s="2" t="s">
        <v>0</v>
      </c>
      <c r="ER3" s="2" t="s">
        <v>1</v>
      </c>
      <c r="ES3" s="2" t="s">
        <v>2</v>
      </c>
      <c r="ET3" s="2" t="s">
        <v>3</v>
      </c>
      <c r="EU3" s="2" t="s">
        <v>4</v>
      </c>
      <c r="EV3" s="2" t="s">
        <v>5</v>
      </c>
      <c r="EW3" s="2" t="s">
        <v>6</v>
      </c>
      <c r="EX3" s="2" t="s">
        <v>7</v>
      </c>
      <c r="EY3" s="2" t="s">
        <v>8</v>
      </c>
      <c r="EZ3" s="2" t="s">
        <v>9</v>
      </c>
      <c r="FA3" s="2" t="s">
        <v>10</v>
      </c>
      <c r="FB3" s="2" t="s">
        <v>12</v>
      </c>
      <c r="FC3" s="2" t="s">
        <v>11</v>
      </c>
      <c r="FD3" s="2" t="s">
        <v>0</v>
      </c>
      <c r="FE3" s="2" t="s">
        <v>1</v>
      </c>
      <c r="FF3" s="2" t="s">
        <v>2</v>
      </c>
      <c r="FG3" s="2" t="s">
        <v>3</v>
      </c>
      <c r="FH3" s="2" t="s">
        <v>4</v>
      </c>
      <c r="FI3" s="2" t="s">
        <v>5</v>
      </c>
      <c r="FJ3" s="2" t="s">
        <v>6</v>
      </c>
      <c r="FK3" s="2" t="s">
        <v>7</v>
      </c>
      <c r="FL3" s="2" t="s">
        <v>8</v>
      </c>
      <c r="FM3" s="2" t="s">
        <v>9</v>
      </c>
      <c r="FN3" s="2" t="s">
        <v>10</v>
      </c>
      <c r="FO3" s="2" t="s">
        <v>12</v>
      </c>
      <c r="FP3" s="2" t="s">
        <v>11</v>
      </c>
      <c r="FQ3" s="2" t="s">
        <v>0</v>
      </c>
      <c r="FR3" s="2" t="s">
        <v>1</v>
      </c>
      <c r="FS3" s="2" t="s">
        <v>2</v>
      </c>
      <c r="FT3" s="2" t="s">
        <v>3</v>
      </c>
      <c r="FU3" s="2" t="s">
        <v>4</v>
      </c>
      <c r="FV3" s="2" t="s">
        <v>5</v>
      </c>
      <c r="FW3" s="2" t="s">
        <v>6</v>
      </c>
      <c r="FX3" s="2" t="s">
        <v>7</v>
      </c>
      <c r="FY3" s="2" t="s">
        <v>8</v>
      </c>
      <c r="FZ3" s="2" t="s">
        <v>9</v>
      </c>
      <c r="GA3" s="2" t="s">
        <v>10</v>
      </c>
      <c r="GB3" s="2" t="s">
        <v>12</v>
      </c>
      <c r="GC3" s="2" t="s">
        <v>11</v>
      </c>
      <c r="GD3" s="2" t="s">
        <v>0</v>
      </c>
      <c r="GE3" s="2" t="s">
        <v>1</v>
      </c>
      <c r="GF3" s="2" t="s">
        <v>2</v>
      </c>
      <c r="GG3" s="2" t="s">
        <v>3</v>
      </c>
      <c r="GH3" s="2" t="s">
        <v>4</v>
      </c>
      <c r="GI3" s="2" t="s">
        <v>5</v>
      </c>
      <c r="GJ3" s="2" t="s">
        <v>6</v>
      </c>
      <c r="GK3" s="2" t="s">
        <v>7</v>
      </c>
      <c r="GL3" s="2" t="s">
        <v>8</v>
      </c>
      <c r="GM3" s="2" t="s">
        <v>9</v>
      </c>
      <c r="GN3" s="2" t="s">
        <v>10</v>
      </c>
      <c r="GO3" s="2" t="s">
        <v>12</v>
      </c>
      <c r="GP3" s="2" t="s">
        <v>11</v>
      </c>
      <c r="GQ3" s="2" t="s">
        <v>0</v>
      </c>
      <c r="GR3" s="2" t="s">
        <v>1</v>
      </c>
      <c r="GS3" s="2" t="s">
        <v>2</v>
      </c>
      <c r="GT3" s="2" t="s">
        <v>3</v>
      </c>
      <c r="GU3" s="2" t="s">
        <v>4</v>
      </c>
      <c r="GV3" s="2" t="s">
        <v>5</v>
      </c>
      <c r="GW3" s="2" t="s">
        <v>6</v>
      </c>
      <c r="GX3" s="2" t="s">
        <v>7</v>
      </c>
      <c r="GY3" s="2" t="s">
        <v>8</v>
      </c>
      <c r="GZ3" s="2" t="s">
        <v>9</v>
      </c>
      <c r="HA3" s="2" t="s">
        <v>10</v>
      </c>
      <c r="HB3" s="2" t="s">
        <v>12</v>
      </c>
      <c r="HC3" s="2" t="s">
        <v>11</v>
      </c>
      <c r="HD3" s="2" t="s">
        <v>0</v>
      </c>
      <c r="HE3" s="2" t="s">
        <v>1</v>
      </c>
      <c r="HF3" s="2" t="s">
        <v>2</v>
      </c>
      <c r="HG3" s="2" t="s">
        <v>3</v>
      </c>
      <c r="HH3" s="2" t="s">
        <v>4</v>
      </c>
      <c r="HI3" s="2" t="s">
        <v>5</v>
      </c>
      <c r="HJ3" s="2" t="s">
        <v>6</v>
      </c>
      <c r="HK3" s="2" t="s">
        <v>7</v>
      </c>
      <c r="HL3" s="2" t="s">
        <v>8</v>
      </c>
      <c r="HM3" s="2" t="s">
        <v>9</v>
      </c>
      <c r="HN3" s="2" t="s">
        <v>10</v>
      </c>
      <c r="HO3" s="2" t="s">
        <v>12</v>
      </c>
      <c r="HP3" s="2" t="s">
        <v>11</v>
      </c>
      <c r="HQ3" s="2" t="s">
        <v>0</v>
      </c>
      <c r="HR3" s="2" t="s">
        <v>1</v>
      </c>
      <c r="HS3" s="2" t="s">
        <v>2</v>
      </c>
      <c r="HT3" s="2" t="s">
        <v>3</v>
      </c>
      <c r="HU3" s="2" t="s">
        <v>4</v>
      </c>
      <c r="HV3" s="2" t="s">
        <v>5</v>
      </c>
      <c r="HW3" s="2" t="s">
        <v>6</v>
      </c>
      <c r="HX3" s="2" t="s">
        <v>7</v>
      </c>
      <c r="HY3" s="2" t="s">
        <v>8</v>
      </c>
      <c r="HZ3" s="2" t="s">
        <v>9</v>
      </c>
      <c r="IA3" s="2" t="s">
        <v>10</v>
      </c>
      <c r="IB3" s="2" t="s">
        <v>12</v>
      </c>
      <c r="IC3" s="2" t="s">
        <v>11</v>
      </c>
      <c r="ID3" s="2" t="s">
        <v>0</v>
      </c>
      <c r="IE3" s="2" t="s">
        <v>1</v>
      </c>
      <c r="IF3" s="2" t="s">
        <v>2</v>
      </c>
      <c r="IG3" s="2" t="s">
        <v>3</v>
      </c>
      <c r="IH3" s="2" t="s">
        <v>4</v>
      </c>
      <c r="II3" s="2" t="s">
        <v>5</v>
      </c>
      <c r="IJ3" s="2" t="s">
        <v>6</v>
      </c>
      <c r="IK3" s="2" t="s">
        <v>7</v>
      </c>
      <c r="IL3" s="2" t="s">
        <v>8</v>
      </c>
      <c r="IM3" s="2" t="s">
        <v>9</v>
      </c>
      <c r="IN3" s="2" t="s">
        <v>10</v>
      </c>
      <c r="IO3" s="2" t="s">
        <v>12</v>
      </c>
    </row>
    <row r="4" spans="1:256" ht="15.75" customHeight="1" x14ac:dyDescent="0.15">
      <c r="A4" s="7" t="s">
        <v>51</v>
      </c>
      <c r="B4" s="28" t="s">
        <v>20</v>
      </c>
      <c r="C4" s="10">
        <v>363</v>
      </c>
      <c r="D4" s="10">
        <v>341</v>
      </c>
      <c r="E4" s="10">
        <v>415</v>
      </c>
      <c r="F4" s="10">
        <v>382</v>
      </c>
      <c r="G4" s="10">
        <v>390</v>
      </c>
      <c r="H4" s="10">
        <v>383</v>
      </c>
      <c r="I4" s="10">
        <v>348</v>
      </c>
      <c r="J4" s="10">
        <v>349</v>
      </c>
      <c r="K4" s="10">
        <v>443</v>
      </c>
      <c r="L4" s="10">
        <v>318</v>
      </c>
      <c r="M4" s="10">
        <v>343</v>
      </c>
      <c r="N4" s="10">
        <v>392</v>
      </c>
      <c r="O4" s="9">
        <f>SUM(C4:N4)</f>
        <v>4467</v>
      </c>
      <c r="P4" s="2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>
        <f>SUM(P4:AA4)</f>
        <v>0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>
        <f>SUM(AC4:AN4)</f>
        <v>0</v>
      </c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>
        <f>SUM(AP4:BA4)</f>
        <v>0</v>
      </c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>
        <f>SUM(BC4:BN4)</f>
        <v>0</v>
      </c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>
        <f>SUM(BP4:CA4)</f>
        <v>0</v>
      </c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SUM(CC4:CN4)</f>
        <v>0</v>
      </c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>
        <f>SUM(CP4:DA4)</f>
        <v>0</v>
      </c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>
        <f>SUM(DC4:DN4)</f>
        <v>0</v>
      </c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>
        <f>SUM(DP4:EA4)</f>
        <v>0</v>
      </c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>
        <f>SUM(EC4:EN4)</f>
        <v>0</v>
      </c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>
        <f>SUM(EP4:FA4)</f>
        <v>0</v>
      </c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>
        <f>SUM(FC4:FN4)</f>
        <v>0</v>
      </c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>
        <f>SUM(FP4:GA4)</f>
        <v>0</v>
      </c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>
        <f>SUM(GC4:GN4)</f>
        <v>0</v>
      </c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>
        <f>SUM(GP4:HA4)</f>
        <v>0</v>
      </c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>
        <f>SUM(HC4:HN4)</f>
        <v>0</v>
      </c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>
        <f>SUM(HP4:IA4)</f>
        <v>0</v>
      </c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>
        <f>SUM(IC4:IN4)</f>
        <v>0</v>
      </c>
    </row>
    <row r="5" spans="1:256" ht="15.75" customHeight="1" x14ac:dyDescent="0.15">
      <c r="A5" s="17" t="s">
        <v>28</v>
      </c>
      <c r="B5" s="3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>
        <f>SUM(P5:AA5)</f>
        <v>0</v>
      </c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>
        <f>SUM(AC5:AN5)</f>
        <v>0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>
        <f>SUM(AP5:BA5)</f>
        <v>0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>
        <f>SUM(BC5:BN5)</f>
        <v>0</v>
      </c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>
        <f>SUM(BP5:CA5)</f>
        <v>0</v>
      </c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>
        <f>SUM(CC5:CN5)</f>
        <v>0</v>
      </c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>
        <f>SUM(CP5:DA5)</f>
        <v>0</v>
      </c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>
        <f>SUM(DC5:DN5)</f>
        <v>0</v>
      </c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>
        <f>SUM(DP5:EA5)</f>
        <v>0</v>
      </c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>
        <f>SUM(EC5:EN5)</f>
        <v>0</v>
      </c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>
        <f>SUM(EP5:FA5)</f>
        <v>0</v>
      </c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>
        <f>SUM(FC5:FN5)</f>
        <v>0</v>
      </c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>
        <f>SUM(FP5:GA5)</f>
        <v>0</v>
      </c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>
        <f>SUM(GC5:GN5)</f>
        <v>0</v>
      </c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>
        <f>SUM(GP5:HA5)</f>
        <v>0</v>
      </c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>
        <f>SUM(HC5:HN5)</f>
        <v>0</v>
      </c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>
        <f>SUM(HP5:IA5)</f>
        <v>0</v>
      </c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>
        <f>SUM(IC5:IN5)</f>
        <v>0</v>
      </c>
    </row>
    <row r="6" spans="1:256" ht="15.75" customHeight="1" x14ac:dyDescent="0.4">
      <c r="A6" s="16" t="s">
        <v>18</v>
      </c>
      <c r="B6" s="9" t="s">
        <v>20</v>
      </c>
      <c r="C6" s="13">
        <v>560</v>
      </c>
      <c r="D6" s="13">
        <v>603</v>
      </c>
      <c r="E6" s="13">
        <v>544</v>
      </c>
      <c r="F6" s="13">
        <v>639</v>
      </c>
      <c r="G6" s="13">
        <v>666</v>
      </c>
      <c r="H6" s="13">
        <v>559</v>
      </c>
      <c r="I6" s="13">
        <v>615</v>
      </c>
      <c r="J6" s="10">
        <v>596</v>
      </c>
      <c r="K6" s="10">
        <v>639</v>
      </c>
      <c r="L6" s="10">
        <v>643</v>
      </c>
      <c r="M6" s="10">
        <v>546</v>
      </c>
      <c r="N6" s="10">
        <v>607</v>
      </c>
      <c r="O6" s="9">
        <f>SUM(C6:N6)</f>
        <v>7217</v>
      </c>
      <c r="P6" s="2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>
        <f>SUM(P6:AA6)</f>
        <v>0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>
        <f>SUM(AC6:AN6)</f>
        <v>0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>
        <f>SUM(AP6:BA6)</f>
        <v>0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>
        <f>SUM(BC6:BN6)</f>
        <v>0</v>
      </c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>
        <f>SUM(BP6:CA6)</f>
        <v>0</v>
      </c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>
        <f>SUM(CC6:CN6)</f>
        <v>0</v>
      </c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>
        <f>SUM(CP6:DA6)</f>
        <v>0</v>
      </c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>
        <f>SUM(DC6:DN6)</f>
        <v>0</v>
      </c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>
        <f>SUM(DP6:EA6)</f>
        <v>0</v>
      </c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>
        <f>SUM(EC6:EN6)</f>
        <v>0</v>
      </c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>
        <f>SUM(EP6:FA6)</f>
        <v>0</v>
      </c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>
        <f>SUM(FC6:FN6)</f>
        <v>0</v>
      </c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>
        <f>SUM(FP6:GA6)</f>
        <v>0</v>
      </c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>
        <f>SUM(GC6:GN6)</f>
        <v>0</v>
      </c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>
        <f>SUM(GP6:HA6)</f>
        <v>0</v>
      </c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>
        <f>SUM(HC6:HN6)</f>
        <v>0</v>
      </c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>
        <f>SUM(HP6:IA6)</f>
        <v>0</v>
      </c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>
        <f>SUM(IC6:IN6)</f>
        <v>0</v>
      </c>
    </row>
    <row r="7" spans="1:256" ht="15.75" customHeight="1" x14ac:dyDescent="0.15">
      <c r="A7" s="17" t="s">
        <v>35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>
        <f>SUM(P7:AA7)</f>
        <v>0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>
        <f>SUM(AC7:AN7)</f>
        <v>0</v>
      </c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>
        <f>SUM(AP7:BA7)</f>
        <v>0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>
        <f>SUM(BC7:BN7)</f>
        <v>0</v>
      </c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>
        <f>SUM(BP7:CA7)</f>
        <v>0</v>
      </c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>
        <f>SUM(CC7:CN7)</f>
        <v>0</v>
      </c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>
        <f>SUM(CP7:DA7)</f>
        <v>0</v>
      </c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>
        <f>SUM(DC7:DN7)</f>
        <v>0</v>
      </c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>
        <f>SUM(DP7:EA7)</f>
        <v>0</v>
      </c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>
        <f>SUM(EC7:EN7)</f>
        <v>0</v>
      </c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>
        <f>SUM(EP7:FA7)</f>
        <v>0</v>
      </c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>
        <f>SUM(FC7:FN7)</f>
        <v>0</v>
      </c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>
        <f>SUM(FP7:GA7)</f>
        <v>0</v>
      </c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>
        <f>SUM(GC7:GN7)</f>
        <v>0</v>
      </c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>
        <f>SUM(GP7:HA7)</f>
        <v>0</v>
      </c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>
        <f>SUM(HC7:HN7)</f>
        <v>0</v>
      </c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>
        <f>SUM(HP7:IA7)</f>
        <v>0</v>
      </c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>
        <f>SUM(IC7:IN7)</f>
        <v>0</v>
      </c>
    </row>
    <row r="8" spans="1:256" ht="15.75" customHeight="1" x14ac:dyDescent="0.15">
      <c r="A8" s="17" t="s">
        <v>76</v>
      </c>
      <c r="B8" s="9" t="s">
        <v>20</v>
      </c>
      <c r="C8" s="10">
        <v>1954</v>
      </c>
      <c r="D8" s="10">
        <v>1807</v>
      </c>
      <c r="E8" s="10">
        <v>1764</v>
      </c>
      <c r="F8" s="10">
        <v>2101</v>
      </c>
      <c r="G8" s="10">
        <v>1937</v>
      </c>
      <c r="H8" s="10">
        <v>1858</v>
      </c>
      <c r="I8" s="10">
        <v>2100</v>
      </c>
      <c r="J8" s="10">
        <v>1855</v>
      </c>
      <c r="K8" s="10">
        <v>2127</v>
      </c>
      <c r="L8" s="10">
        <v>1869</v>
      </c>
      <c r="M8" s="10">
        <v>1810</v>
      </c>
      <c r="N8" s="10">
        <v>2130</v>
      </c>
      <c r="O8" s="9">
        <f>SUM(C8:N8)</f>
        <v>23312</v>
      </c>
      <c r="P8" s="2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56" ht="15.75" customHeight="1" x14ac:dyDescent="0.4">
      <c r="A9" s="7" t="s">
        <v>52</v>
      </c>
      <c r="B9" s="28" t="s">
        <v>20</v>
      </c>
      <c r="C9" s="21">
        <v>1880</v>
      </c>
      <c r="D9" s="21">
        <v>1956</v>
      </c>
      <c r="E9" s="21">
        <v>2248</v>
      </c>
      <c r="F9" s="21">
        <v>2277</v>
      </c>
      <c r="G9" s="21">
        <v>2516</v>
      </c>
      <c r="H9" s="21">
        <v>2173</v>
      </c>
      <c r="I9" s="21">
        <v>2608</v>
      </c>
      <c r="J9" s="21">
        <v>2474</v>
      </c>
      <c r="K9" s="21">
        <v>2371</v>
      </c>
      <c r="L9" s="21">
        <v>2386</v>
      </c>
      <c r="M9" s="21">
        <v>2363</v>
      </c>
      <c r="N9" s="21">
        <v>2471</v>
      </c>
      <c r="O9" s="9">
        <f t="shared" ref="O9:O74" si="0">SUM(C9:N9)</f>
        <v>27723</v>
      </c>
      <c r="P9" s="2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f>SUM(P9:AA9)</f>
        <v>0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>
        <f>SUM(AC9:AN9)</f>
        <v>0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>
        <f>SUM(AP9:BA9)</f>
        <v>0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>
        <f>SUM(BC9:BN9)</f>
        <v>0</v>
      </c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>
        <f>SUM(BP9:CA9)</f>
        <v>0</v>
      </c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>
        <f>SUM(CC9:CN9)</f>
        <v>0</v>
      </c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>
        <f>SUM(CP9:DA9)</f>
        <v>0</v>
      </c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>
        <f>SUM(DC9:DN9)</f>
        <v>0</v>
      </c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>
        <f>SUM(DP9:EA9)</f>
        <v>0</v>
      </c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>
        <f>SUM(EC9:EN9)</f>
        <v>0</v>
      </c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>
        <f>SUM(EP9:FA9)</f>
        <v>0</v>
      </c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>
        <f>SUM(FC9:FN9)</f>
        <v>0</v>
      </c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>
        <f>SUM(FP9:GA9)</f>
        <v>0</v>
      </c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>
        <f>SUM(GC9:GN9)</f>
        <v>0</v>
      </c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>
        <f>SUM(GP9:HA9)</f>
        <v>0</v>
      </c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>
        <f>SUM(HC9:HN9)</f>
        <v>0</v>
      </c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>
        <f>SUM(HP9:IA9)</f>
        <v>0</v>
      </c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>
        <f>SUM(IC9:IN9)</f>
        <v>0</v>
      </c>
    </row>
    <row r="10" spans="1:256" ht="15.75" customHeight="1" x14ac:dyDescent="0.4">
      <c r="A10" s="7" t="s">
        <v>53</v>
      </c>
      <c r="B10" s="28" t="s">
        <v>20</v>
      </c>
      <c r="C10" s="21">
        <v>26</v>
      </c>
      <c r="D10" s="21">
        <v>30</v>
      </c>
      <c r="E10" s="21">
        <v>29</v>
      </c>
      <c r="F10" s="21">
        <v>23</v>
      </c>
      <c r="G10" s="21">
        <v>34</v>
      </c>
      <c r="H10" s="21">
        <v>15</v>
      </c>
      <c r="I10" s="21">
        <v>63</v>
      </c>
      <c r="J10" s="21">
        <v>69</v>
      </c>
      <c r="K10" s="21">
        <v>53</v>
      </c>
      <c r="L10" s="21">
        <v>34</v>
      </c>
      <c r="M10" s="21">
        <v>45</v>
      </c>
      <c r="N10" s="21">
        <v>68</v>
      </c>
      <c r="O10" s="9">
        <f t="shared" si="0"/>
        <v>489</v>
      </c>
      <c r="P10" s="2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56" ht="15.75" customHeight="1" x14ac:dyDescent="0.4">
      <c r="A11" s="7" t="s">
        <v>54</v>
      </c>
      <c r="B11" s="28" t="s">
        <v>20</v>
      </c>
      <c r="C11" s="21">
        <v>980</v>
      </c>
      <c r="D11" s="21">
        <v>1004</v>
      </c>
      <c r="E11" s="21">
        <v>994</v>
      </c>
      <c r="F11" s="21">
        <v>1089</v>
      </c>
      <c r="G11" s="21">
        <v>975</v>
      </c>
      <c r="H11" s="21">
        <v>849</v>
      </c>
      <c r="I11" s="21">
        <v>964</v>
      </c>
      <c r="J11" s="21">
        <v>899</v>
      </c>
      <c r="K11" s="21">
        <v>929</v>
      </c>
      <c r="L11" s="21">
        <v>994</v>
      </c>
      <c r="M11" s="21">
        <v>840</v>
      </c>
      <c r="N11" s="21">
        <v>879</v>
      </c>
      <c r="O11" s="9">
        <f t="shared" si="0"/>
        <v>11396</v>
      </c>
      <c r="P11" s="2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f>SUM(P11:AA11)</f>
        <v>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>
        <f>SUM(AC11:AN11)</f>
        <v>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>
        <f>SUM(AP11:BA11)</f>
        <v>0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>
        <f>SUM(BC11:BN11)</f>
        <v>0</v>
      </c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>
        <f>SUM(BP11:CA11)</f>
        <v>0</v>
      </c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>
        <f>SUM(CC11:CN11)</f>
        <v>0</v>
      </c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>
        <f>SUM(CP11:DA11)</f>
        <v>0</v>
      </c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>
        <f>SUM(DC11:DN11)</f>
        <v>0</v>
      </c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>
        <f>SUM(DP11:EA11)</f>
        <v>0</v>
      </c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>
        <f>SUM(EC11:EN11)</f>
        <v>0</v>
      </c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>
        <f>SUM(EP11:FA11)</f>
        <v>0</v>
      </c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>
        <f>SUM(FC11:FN11)</f>
        <v>0</v>
      </c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>
        <f>SUM(FP11:GA11)</f>
        <v>0</v>
      </c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>
        <f>SUM(GC11:GN11)</f>
        <v>0</v>
      </c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>
        <f>SUM(GP11:HA11)</f>
        <v>0</v>
      </c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>
        <f>SUM(HC11:HN11)</f>
        <v>0</v>
      </c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>
        <f>SUM(HP11:IA11)</f>
        <v>0</v>
      </c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>
        <f>SUM(IC11:IN11)</f>
        <v>0</v>
      </c>
    </row>
    <row r="12" spans="1:256" ht="15.75" customHeight="1" x14ac:dyDescent="0.4">
      <c r="A12" s="7" t="s">
        <v>40</v>
      </c>
      <c r="B12" s="28" t="s">
        <v>20</v>
      </c>
      <c r="C12" s="21">
        <v>91</v>
      </c>
      <c r="D12" s="21">
        <v>129</v>
      </c>
      <c r="E12" s="21">
        <v>127</v>
      </c>
      <c r="F12" s="21">
        <v>138</v>
      </c>
      <c r="G12" s="21">
        <v>127</v>
      </c>
      <c r="H12" s="21">
        <v>103</v>
      </c>
      <c r="I12" s="21">
        <v>116</v>
      </c>
      <c r="J12" s="21">
        <v>120</v>
      </c>
      <c r="K12" s="21">
        <v>91</v>
      </c>
      <c r="L12" s="21">
        <v>104</v>
      </c>
      <c r="M12" s="21">
        <v>93</v>
      </c>
      <c r="N12" s="21">
        <v>76</v>
      </c>
      <c r="O12" s="9">
        <f t="shared" si="0"/>
        <v>1315</v>
      </c>
      <c r="P12" s="2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>
        <f>SUM(P12:AA12)</f>
        <v>0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>
        <f>SUM(AC12:AN12)</f>
        <v>0</v>
      </c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>
        <f>SUM(AP12:BA12)</f>
        <v>0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>
        <f>SUM(BC12:BN12)</f>
        <v>0</v>
      </c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>
        <f>SUM(BP12:CA12)</f>
        <v>0</v>
      </c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>
        <f>SUM(CC12:CN12)</f>
        <v>0</v>
      </c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>
        <f>SUM(CP12:DA12)</f>
        <v>0</v>
      </c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>
        <f>SUM(DC12:DN12)</f>
        <v>0</v>
      </c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>
        <f>SUM(DP12:EA12)</f>
        <v>0</v>
      </c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>
        <f>SUM(EC12:EN12)</f>
        <v>0</v>
      </c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>
        <f>SUM(EP12:FA12)</f>
        <v>0</v>
      </c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>
        <f>SUM(FC12:FN12)</f>
        <v>0</v>
      </c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>
        <f>SUM(FP12:GA12)</f>
        <v>0</v>
      </c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>
        <f>SUM(GC12:GN12)</f>
        <v>0</v>
      </c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>
        <f>SUM(GP12:HA12)</f>
        <v>0</v>
      </c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>
        <f>SUM(HC12:HN12)</f>
        <v>0</v>
      </c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>
        <f>SUM(HP12:IA12)</f>
        <v>0</v>
      </c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>
        <f>SUM(IC12:IN12)</f>
        <v>0</v>
      </c>
    </row>
    <row r="13" spans="1:256" ht="15.75" customHeight="1" x14ac:dyDescent="0.4">
      <c r="A13" s="7" t="s">
        <v>37</v>
      </c>
      <c r="B13" s="28" t="s">
        <v>20</v>
      </c>
      <c r="C13" s="21">
        <v>77</v>
      </c>
      <c r="D13" s="21">
        <v>58</v>
      </c>
      <c r="E13" s="21">
        <v>87</v>
      </c>
      <c r="F13" s="21">
        <v>106</v>
      </c>
      <c r="G13" s="21">
        <v>110</v>
      </c>
      <c r="H13" s="21">
        <v>88</v>
      </c>
      <c r="I13" s="21">
        <v>98</v>
      </c>
      <c r="J13" s="21">
        <v>83</v>
      </c>
      <c r="K13" s="21">
        <v>67</v>
      </c>
      <c r="L13" s="21">
        <v>108</v>
      </c>
      <c r="M13" s="21">
        <v>93</v>
      </c>
      <c r="N13" s="21">
        <v>69</v>
      </c>
      <c r="O13" s="9">
        <f t="shared" si="0"/>
        <v>1044</v>
      </c>
      <c r="P13" s="2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56" s="49" customFormat="1" ht="18.75" customHeight="1" x14ac:dyDescent="0.4">
      <c r="A14" s="7" t="s">
        <v>55</v>
      </c>
      <c r="B14" s="28" t="s">
        <v>20</v>
      </c>
      <c r="C14" s="21">
        <v>104</v>
      </c>
      <c r="D14" s="21">
        <v>139</v>
      </c>
      <c r="E14" s="21">
        <v>125</v>
      </c>
      <c r="F14" s="21">
        <v>112</v>
      </c>
      <c r="G14" s="21">
        <v>120</v>
      </c>
      <c r="H14" s="21">
        <v>157</v>
      </c>
      <c r="I14" s="21">
        <v>172</v>
      </c>
      <c r="J14" s="21">
        <v>186</v>
      </c>
      <c r="K14" s="21">
        <v>178</v>
      </c>
      <c r="L14" s="21">
        <v>175</v>
      </c>
      <c r="M14" s="21">
        <v>224</v>
      </c>
      <c r="N14" s="21">
        <v>189</v>
      </c>
      <c r="O14" s="9">
        <f t="shared" si="0"/>
        <v>1881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33"/>
      <c r="IV14" s="1"/>
    </row>
    <row r="15" spans="1:256" ht="16.5" x14ac:dyDescent="0.4">
      <c r="A15" s="7" t="s">
        <v>67</v>
      </c>
      <c r="B15" s="28" t="s">
        <v>20</v>
      </c>
      <c r="C15" s="22">
        <v>1545</v>
      </c>
      <c r="D15" s="22">
        <v>1603</v>
      </c>
      <c r="E15" s="22">
        <v>1695</v>
      </c>
      <c r="F15" s="22">
        <v>1686</v>
      </c>
      <c r="G15" s="22">
        <v>1851</v>
      </c>
      <c r="H15" s="22">
        <v>1706</v>
      </c>
      <c r="I15" s="22">
        <v>1781</v>
      </c>
      <c r="J15" s="22">
        <v>1735</v>
      </c>
      <c r="K15" s="22">
        <v>1782</v>
      </c>
      <c r="L15" s="22">
        <v>1779</v>
      </c>
      <c r="M15" s="22">
        <v>1752</v>
      </c>
      <c r="N15" s="22">
        <v>1775</v>
      </c>
      <c r="O15" s="9">
        <f t="shared" si="0"/>
        <v>20690</v>
      </c>
      <c r="P15" s="3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>
        <f>SUM(P15:AA15)</f>
        <v>0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>
        <f>SUM(AC15:AN15)</f>
        <v>0</v>
      </c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>
        <f>SUM(AP15:BA15)</f>
        <v>0</v>
      </c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>
        <f>SUM(BC15:BN15)</f>
        <v>0</v>
      </c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>
        <f>SUM(BP15:CA15)</f>
        <v>0</v>
      </c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>
        <f>SUM(CC15:CN15)</f>
        <v>0</v>
      </c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>
        <f>SUM(CP15:DA15)</f>
        <v>0</v>
      </c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>
        <f>SUM(DC15:DN15)</f>
        <v>0</v>
      </c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>
        <f>SUM(DP15:EA15)</f>
        <v>0</v>
      </c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>
        <f>SUM(EC15:EN15)</f>
        <v>0</v>
      </c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>
        <f>SUM(EP15:FA15)</f>
        <v>0</v>
      </c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>
        <f>SUM(FC15:FN15)</f>
        <v>0</v>
      </c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f>SUM(FP15:GA15)</f>
        <v>0</v>
      </c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>
        <f>SUM(GC15:GN15)</f>
        <v>0</v>
      </c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>
        <f>SUM(GP15:HA15)</f>
        <v>0</v>
      </c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>
        <f>SUM(HC15:HN15)</f>
        <v>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>
        <f>SUM(HP15:IA15)</f>
        <v>0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>
        <f>SUM(IC15:IN15)</f>
        <v>0</v>
      </c>
    </row>
    <row r="16" spans="1:256" ht="18" customHeight="1" x14ac:dyDescent="0.4">
      <c r="A16" s="7" t="s">
        <v>41</v>
      </c>
      <c r="B16" s="28" t="s">
        <v>20</v>
      </c>
      <c r="C16" s="21">
        <v>12</v>
      </c>
      <c r="D16" s="21">
        <v>10</v>
      </c>
      <c r="E16" s="21">
        <v>25</v>
      </c>
      <c r="F16" s="21">
        <v>14</v>
      </c>
      <c r="G16" s="21">
        <v>10</v>
      </c>
      <c r="H16" s="21">
        <v>106</v>
      </c>
      <c r="I16" s="21">
        <v>132</v>
      </c>
      <c r="J16" s="21">
        <v>59</v>
      </c>
      <c r="K16" s="21">
        <v>88</v>
      </c>
      <c r="L16" s="21">
        <v>106</v>
      </c>
      <c r="M16" s="21">
        <v>77</v>
      </c>
      <c r="N16" s="21">
        <v>72</v>
      </c>
      <c r="O16" s="9">
        <f t="shared" si="0"/>
        <v>711</v>
      </c>
      <c r="P16" s="2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>SUM(P16:AA16)</f>
        <v>0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f>SUM(AC16:AN16)</f>
        <v>0</v>
      </c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>
        <f>SUM(AP16:BA16)</f>
        <v>0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>
        <f>SUM(BC16:BN16)</f>
        <v>0</v>
      </c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>
        <f>SUM(BP16:CA16)</f>
        <v>0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>
        <f>SUM(CC16:CN16)</f>
        <v>0</v>
      </c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>
        <f>SUM(CP16:DA16)</f>
        <v>0</v>
      </c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>
        <f>SUM(DC16:DN16)</f>
        <v>0</v>
      </c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>
        <f>SUM(DP16:EA16)</f>
        <v>0</v>
      </c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>
        <f>SUM(EC16:EN16)</f>
        <v>0</v>
      </c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>
        <f>SUM(EP16:FA16)</f>
        <v>0</v>
      </c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>
        <f>SUM(FC16:FN16)</f>
        <v>0</v>
      </c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>
        <f>SUM(FP16:GA16)</f>
        <v>0</v>
      </c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>
        <f>SUM(GC16:GN16)</f>
        <v>0</v>
      </c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>
        <f>SUM(GP16:HA16)</f>
        <v>0</v>
      </c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>
        <f>SUM(HC16:HN16)</f>
        <v>0</v>
      </c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>
        <f>SUM(HP16:IA16)</f>
        <v>0</v>
      </c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>
        <f>SUM(IC16:IN16)</f>
        <v>0</v>
      </c>
    </row>
    <row r="17" spans="1:249" ht="16.5" x14ac:dyDescent="0.4">
      <c r="A17" s="7" t="s">
        <v>42</v>
      </c>
      <c r="B17" s="28" t="s">
        <v>20</v>
      </c>
      <c r="C17" s="21">
        <v>118</v>
      </c>
      <c r="D17" s="21">
        <v>106</v>
      </c>
      <c r="E17" s="21">
        <v>172</v>
      </c>
      <c r="F17" s="21">
        <v>180</v>
      </c>
      <c r="G17" s="21">
        <v>179</v>
      </c>
      <c r="H17" s="21">
        <v>155</v>
      </c>
      <c r="I17" s="21">
        <v>120</v>
      </c>
      <c r="J17" s="21">
        <v>141</v>
      </c>
      <c r="K17" s="21">
        <v>141</v>
      </c>
      <c r="L17" s="21">
        <v>89</v>
      </c>
      <c r="M17" s="21">
        <v>109</v>
      </c>
      <c r="N17" s="21">
        <v>121</v>
      </c>
      <c r="O17" s="9">
        <f t="shared" si="0"/>
        <v>1631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</row>
    <row r="18" spans="1:249" ht="16.5" x14ac:dyDescent="0.4">
      <c r="A18" s="7" t="s">
        <v>43</v>
      </c>
      <c r="B18" s="28" t="s">
        <v>20</v>
      </c>
      <c r="C18" s="13">
        <v>2109</v>
      </c>
      <c r="D18" s="13">
        <v>1875</v>
      </c>
      <c r="E18" s="13">
        <v>2378</v>
      </c>
      <c r="F18" s="13">
        <v>2414</v>
      </c>
      <c r="G18" s="13">
        <v>2694</v>
      </c>
      <c r="H18" s="13">
        <v>2177</v>
      </c>
      <c r="I18" s="13">
        <v>2506</v>
      </c>
      <c r="J18" s="13">
        <v>2710</v>
      </c>
      <c r="K18" s="13">
        <v>2413</v>
      </c>
      <c r="L18" s="13">
        <v>1971</v>
      </c>
      <c r="M18" s="13">
        <v>2142</v>
      </c>
      <c r="N18" s="13">
        <v>2325</v>
      </c>
      <c r="O18" s="9">
        <f t="shared" si="0"/>
        <v>27714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</row>
    <row r="19" spans="1:249" ht="16.5" x14ac:dyDescent="0.4">
      <c r="A19" s="7" t="s">
        <v>44</v>
      </c>
      <c r="B19" s="28" t="s">
        <v>20</v>
      </c>
      <c r="C19" s="13">
        <v>362</v>
      </c>
      <c r="D19" s="13">
        <v>313</v>
      </c>
      <c r="E19" s="13">
        <v>363</v>
      </c>
      <c r="F19" s="13">
        <v>359</v>
      </c>
      <c r="G19" s="13">
        <v>493</v>
      </c>
      <c r="H19" s="13">
        <v>353</v>
      </c>
      <c r="I19" s="13">
        <v>369</v>
      </c>
      <c r="J19" s="13">
        <v>415</v>
      </c>
      <c r="K19" s="13">
        <v>370</v>
      </c>
      <c r="L19" s="13">
        <v>373</v>
      </c>
      <c r="M19" s="13">
        <v>278</v>
      </c>
      <c r="N19" s="13">
        <v>363</v>
      </c>
      <c r="O19" s="9">
        <f t="shared" si="0"/>
        <v>4411</v>
      </c>
      <c r="P19" s="2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f>SUM(P19:AA19)</f>
        <v>0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SUM(AC19:AN19)</f>
        <v>0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>
        <f>SUM(AP19:BA19)</f>
        <v>0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>
        <f>SUM(BC19:BN19)</f>
        <v>0</v>
      </c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>
        <f>SUM(BP19:CA19)</f>
        <v>0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>
        <f>SUM(CC19:CN19)</f>
        <v>0</v>
      </c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>
        <f>SUM(CP19:DA19)</f>
        <v>0</v>
      </c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>
        <f>SUM(DC19:DN19)</f>
        <v>0</v>
      </c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>
        <f>SUM(DP19:EA19)</f>
        <v>0</v>
      </c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>
        <f>SUM(EC19:EN19)</f>
        <v>0</v>
      </c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>
        <f>SUM(EP19:FA19)</f>
        <v>0</v>
      </c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>
        <f>SUM(FC19:FN19)</f>
        <v>0</v>
      </c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>
        <f>SUM(FP19:GA19)</f>
        <v>0</v>
      </c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>
        <f>SUM(GC19:GN19)</f>
        <v>0</v>
      </c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>
        <f>SUM(GP19:HA19)</f>
        <v>0</v>
      </c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>
        <f>SUM(HC19:HN19)</f>
        <v>0</v>
      </c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>
        <f>SUM(HP19:IA19)</f>
        <v>0</v>
      </c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>
        <f>SUM(IC19:IN19)</f>
        <v>0</v>
      </c>
    </row>
    <row r="20" spans="1:249" ht="16.5" x14ac:dyDescent="0.15">
      <c r="A20" s="44" t="s">
        <v>61</v>
      </c>
      <c r="B20" s="4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>SUM(P20:AA20)</f>
        <v>0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>
        <f>SUM(AC20:AN20)</f>
        <v>0</v>
      </c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>
        <f>SUM(AP20:BA20)</f>
        <v>0</v>
      </c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>
        <f>SUM(BC20:BN20)</f>
        <v>0</v>
      </c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>
        <f>SUM(BP20:CA20)</f>
        <v>0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>
        <f>SUM(CC20:CN20)</f>
        <v>0</v>
      </c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>
        <f>SUM(CP20:DA20)</f>
        <v>0</v>
      </c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>
        <f>SUM(DC20:DN20)</f>
        <v>0</v>
      </c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>
        <f>SUM(DP20:EA20)</f>
        <v>0</v>
      </c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>
        <f>SUM(EC20:EN20)</f>
        <v>0</v>
      </c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>
        <f>SUM(EP20:FA20)</f>
        <v>0</v>
      </c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>
        <f>SUM(FC20:FN20)</f>
        <v>0</v>
      </c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>
        <f>SUM(FP20:GA20)</f>
        <v>0</v>
      </c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>
        <f>SUM(GC20:GN20)</f>
        <v>0</v>
      </c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>
        <f>SUM(GP20:HA20)</f>
        <v>0</v>
      </c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>
        <f>SUM(HC20:HN20)</f>
        <v>0</v>
      </c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>
        <f>SUM(HP20:IA20)</f>
        <v>0</v>
      </c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>
        <f>SUM(IC20:IN20)</f>
        <v>0</v>
      </c>
    </row>
    <row r="21" spans="1:249" ht="16.5" x14ac:dyDescent="0.15">
      <c r="A21" s="7" t="s">
        <v>86</v>
      </c>
      <c r="B21" s="9" t="s">
        <v>20</v>
      </c>
      <c r="C21" s="9">
        <v>35</v>
      </c>
      <c r="D21" s="9">
        <v>42</v>
      </c>
      <c r="E21" s="9">
        <v>34</v>
      </c>
      <c r="F21" s="9">
        <v>32</v>
      </c>
      <c r="G21" s="9">
        <v>30</v>
      </c>
      <c r="H21" s="9">
        <v>37</v>
      </c>
      <c r="I21" s="9">
        <v>39</v>
      </c>
      <c r="J21" s="9">
        <v>46</v>
      </c>
      <c r="K21" s="9">
        <v>44</v>
      </c>
      <c r="L21" s="9">
        <v>42</v>
      </c>
      <c r="M21" s="9">
        <v>40</v>
      </c>
      <c r="N21" s="9">
        <v>41</v>
      </c>
      <c r="O21" s="9">
        <f>SUM(C21:N21)</f>
        <v>462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</row>
    <row r="22" spans="1:249" ht="16.5" x14ac:dyDescent="0.4">
      <c r="A22" s="25" t="s">
        <v>56</v>
      </c>
      <c r="B22" s="28" t="s">
        <v>20</v>
      </c>
      <c r="C22" s="34">
        <v>22</v>
      </c>
      <c r="D22" s="34">
        <v>18</v>
      </c>
      <c r="E22" s="34">
        <v>24</v>
      </c>
      <c r="F22" s="34">
        <v>23</v>
      </c>
      <c r="G22" s="34">
        <v>18</v>
      </c>
      <c r="H22" s="34">
        <v>26</v>
      </c>
      <c r="I22" s="34">
        <v>24</v>
      </c>
      <c r="J22" s="34">
        <v>23</v>
      </c>
      <c r="K22" s="34">
        <v>33</v>
      </c>
      <c r="L22" s="34">
        <v>22</v>
      </c>
      <c r="M22" s="34">
        <v>20</v>
      </c>
      <c r="N22" s="34">
        <v>31</v>
      </c>
      <c r="O22" s="9">
        <f>SUM(C22:N22)</f>
        <v>284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</row>
    <row r="23" spans="1:249" ht="16.5" x14ac:dyDescent="0.4">
      <c r="A23" s="25" t="s">
        <v>57</v>
      </c>
      <c r="B23" s="28" t="s">
        <v>20</v>
      </c>
      <c r="C23" s="34">
        <v>8</v>
      </c>
      <c r="D23" s="34">
        <v>6</v>
      </c>
      <c r="E23" s="34">
        <v>5</v>
      </c>
      <c r="F23" s="34">
        <v>6</v>
      </c>
      <c r="G23" s="34">
        <v>4</v>
      </c>
      <c r="H23" s="34">
        <v>9</v>
      </c>
      <c r="I23" s="34">
        <v>9</v>
      </c>
      <c r="J23" s="34">
        <v>9</v>
      </c>
      <c r="K23" s="34">
        <v>11</v>
      </c>
      <c r="L23" s="34">
        <v>6</v>
      </c>
      <c r="M23" s="34">
        <v>7</v>
      </c>
      <c r="N23" s="34">
        <v>15</v>
      </c>
      <c r="O23" s="9">
        <f t="shared" ref="O23:O24" si="1">SUM(C23:N23)</f>
        <v>95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</row>
    <row r="24" spans="1:249" ht="16.5" x14ac:dyDescent="0.4">
      <c r="A24" s="7" t="s">
        <v>58</v>
      </c>
      <c r="B24" s="9" t="s">
        <v>20</v>
      </c>
      <c r="C24" s="13">
        <v>76</v>
      </c>
      <c r="D24" s="13">
        <v>79</v>
      </c>
      <c r="E24" s="13">
        <v>97</v>
      </c>
      <c r="F24" s="13">
        <v>96</v>
      </c>
      <c r="G24" s="13">
        <v>91</v>
      </c>
      <c r="H24" s="13">
        <v>90</v>
      </c>
      <c r="I24" s="13">
        <v>85</v>
      </c>
      <c r="J24" s="13">
        <v>82</v>
      </c>
      <c r="K24" s="13">
        <v>95</v>
      </c>
      <c r="L24" s="13">
        <v>61</v>
      </c>
      <c r="M24" s="13">
        <v>65</v>
      </c>
      <c r="N24" s="13">
        <v>92</v>
      </c>
      <c r="O24" s="9">
        <f t="shared" si="1"/>
        <v>1009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</row>
    <row r="25" spans="1:249" ht="16.5" x14ac:dyDescent="0.15">
      <c r="A25" s="7" t="s">
        <v>59</v>
      </c>
      <c r="B25" s="28" t="s">
        <v>20</v>
      </c>
      <c r="C25" s="34">
        <v>36</v>
      </c>
      <c r="D25" s="34">
        <v>35</v>
      </c>
      <c r="E25" s="34">
        <v>35</v>
      </c>
      <c r="F25" s="34">
        <v>40</v>
      </c>
      <c r="G25" s="34">
        <v>37</v>
      </c>
      <c r="H25" s="34">
        <v>42</v>
      </c>
      <c r="I25" s="34">
        <v>42</v>
      </c>
      <c r="J25" s="34">
        <v>31</v>
      </c>
      <c r="K25" s="34">
        <v>38</v>
      </c>
      <c r="L25" s="34">
        <v>25</v>
      </c>
      <c r="M25" s="34">
        <v>30</v>
      </c>
      <c r="N25" s="34">
        <v>17</v>
      </c>
      <c r="O25" s="9">
        <f t="shared" si="0"/>
        <v>408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</row>
    <row r="26" spans="1:249" ht="16.5" x14ac:dyDescent="0.15">
      <c r="A26" s="7" t="s">
        <v>77</v>
      </c>
      <c r="B26" s="28" t="s">
        <v>20</v>
      </c>
      <c r="C26" s="35">
        <v>93</v>
      </c>
      <c r="D26" s="35">
        <v>75</v>
      </c>
      <c r="E26" s="35">
        <v>81</v>
      </c>
      <c r="F26" s="35">
        <v>86</v>
      </c>
      <c r="G26" s="35">
        <v>72</v>
      </c>
      <c r="H26" s="35">
        <v>100</v>
      </c>
      <c r="I26" s="35">
        <v>87</v>
      </c>
      <c r="J26" s="35">
        <v>76</v>
      </c>
      <c r="K26" s="35">
        <v>119</v>
      </c>
      <c r="L26" s="35">
        <v>88</v>
      </c>
      <c r="M26" s="35">
        <v>99</v>
      </c>
      <c r="N26" s="35">
        <v>101</v>
      </c>
      <c r="O26" s="9">
        <f t="shared" si="0"/>
        <v>1077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</row>
    <row r="27" spans="1:249" ht="16.5" x14ac:dyDescent="0.15">
      <c r="A27" s="7" t="s">
        <v>78</v>
      </c>
      <c r="B27" s="28" t="s">
        <v>20</v>
      </c>
      <c r="C27" s="35">
        <v>96</v>
      </c>
      <c r="D27" s="35">
        <v>108</v>
      </c>
      <c r="E27" s="35">
        <v>136</v>
      </c>
      <c r="F27" s="35">
        <v>108</v>
      </c>
      <c r="G27" s="35">
        <v>140</v>
      </c>
      <c r="H27" s="35">
        <v>129</v>
      </c>
      <c r="I27" s="35">
        <v>128</v>
      </c>
      <c r="J27" s="35">
        <v>99</v>
      </c>
      <c r="K27" s="35">
        <v>132</v>
      </c>
      <c r="L27" s="35">
        <v>95</v>
      </c>
      <c r="M27" s="35">
        <v>108</v>
      </c>
      <c r="N27" s="35">
        <v>122</v>
      </c>
      <c r="O27" s="9">
        <f t="shared" si="0"/>
        <v>1401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</row>
    <row r="28" spans="1:249" ht="16.5" x14ac:dyDescent="0.15">
      <c r="A28" s="7" t="s">
        <v>79</v>
      </c>
      <c r="B28" s="28" t="s">
        <v>20</v>
      </c>
      <c r="C28" s="34">
        <v>77</v>
      </c>
      <c r="D28" s="34">
        <v>58</v>
      </c>
      <c r="E28" s="34">
        <v>87</v>
      </c>
      <c r="F28" s="34">
        <v>60</v>
      </c>
      <c r="G28" s="34">
        <v>91</v>
      </c>
      <c r="H28" s="34">
        <v>61</v>
      </c>
      <c r="I28" s="34">
        <v>81</v>
      </c>
      <c r="J28" s="34">
        <v>77</v>
      </c>
      <c r="K28" s="34">
        <v>79</v>
      </c>
      <c r="L28" s="34">
        <v>59</v>
      </c>
      <c r="M28" s="34">
        <v>84</v>
      </c>
      <c r="N28" s="34">
        <v>62</v>
      </c>
      <c r="O28" s="9">
        <f t="shared" si="0"/>
        <v>876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</row>
    <row r="29" spans="1:249" ht="16.5" x14ac:dyDescent="0.15">
      <c r="A29" s="7" t="s">
        <v>60</v>
      </c>
      <c r="B29" s="28" t="s">
        <v>20</v>
      </c>
      <c r="C29" s="34">
        <v>57</v>
      </c>
      <c r="D29" s="34">
        <v>49</v>
      </c>
      <c r="E29" s="34">
        <v>62</v>
      </c>
      <c r="F29" s="34">
        <v>58</v>
      </c>
      <c r="G29" s="34">
        <v>102</v>
      </c>
      <c r="H29" s="34">
        <v>93</v>
      </c>
      <c r="I29" s="34">
        <v>80</v>
      </c>
      <c r="J29" s="34">
        <v>83</v>
      </c>
      <c r="K29" s="34">
        <v>84</v>
      </c>
      <c r="L29" s="34">
        <v>61</v>
      </c>
      <c r="M29" s="34">
        <v>77</v>
      </c>
      <c r="N29" s="34">
        <v>79</v>
      </c>
      <c r="O29" s="9">
        <f t="shared" si="0"/>
        <v>885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</row>
    <row r="30" spans="1:249" ht="16.5" x14ac:dyDescent="0.15">
      <c r="A30" s="8" t="s">
        <v>83</v>
      </c>
      <c r="B30" s="28" t="s">
        <v>20</v>
      </c>
      <c r="C30" s="34">
        <v>23</v>
      </c>
      <c r="D30" s="34">
        <v>14</v>
      </c>
      <c r="E30" s="34">
        <v>21</v>
      </c>
      <c r="F30" s="34">
        <v>63</v>
      </c>
      <c r="G30" s="34">
        <v>63</v>
      </c>
      <c r="H30" s="34">
        <v>60</v>
      </c>
      <c r="I30" s="34">
        <v>71</v>
      </c>
      <c r="J30" s="34">
        <v>77</v>
      </c>
      <c r="K30" s="34">
        <v>61</v>
      </c>
      <c r="L30" s="34">
        <v>62</v>
      </c>
      <c r="M30" s="34">
        <v>74</v>
      </c>
      <c r="N30" s="34">
        <v>77</v>
      </c>
      <c r="O30" s="9">
        <f t="shared" si="0"/>
        <v>666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</row>
    <row r="31" spans="1:249" ht="16.5" x14ac:dyDescent="0.15">
      <c r="A31" s="8" t="s">
        <v>84</v>
      </c>
      <c r="B31" s="28" t="s">
        <v>20</v>
      </c>
      <c r="C31" s="34">
        <v>15</v>
      </c>
      <c r="D31" s="34">
        <v>8</v>
      </c>
      <c r="E31" s="34">
        <v>9</v>
      </c>
      <c r="F31" s="34">
        <v>31</v>
      </c>
      <c r="G31" s="34">
        <v>30</v>
      </c>
      <c r="H31" s="34">
        <v>32</v>
      </c>
      <c r="I31" s="34">
        <v>33</v>
      </c>
      <c r="J31" s="34">
        <v>44</v>
      </c>
      <c r="K31" s="34">
        <v>30</v>
      </c>
      <c r="L31" s="34">
        <v>29</v>
      </c>
      <c r="M31" s="34">
        <v>35</v>
      </c>
      <c r="N31" s="34">
        <v>35</v>
      </c>
      <c r="O31" s="9">
        <f t="shared" si="0"/>
        <v>331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</row>
    <row r="32" spans="1:249" ht="16.5" x14ac:dyDescent="0.15">
      <c r="A32" s="8" t="s">
        <v>85</v>
      </c>
      <c r="B32" s="28" t="s">
        <v>20</v>
      </c>
      <c r="C32" s="34">
        <v>10</v>
      </c>
      <c r="D32" s="34">
        <v>9</v>
      </c>
      <c r="E32" s="34">
        <v>7</v>
      </c>
      <c r="F32" s="34">
        <v>17</v>
      </c>
      <c r="G32" s="34">
        <v>32</v>
      </c>
      <c r="H32" s="34">
        <v>28</v>
      </c>
      <c r="I32" s="34">
        <v>32</v>
      </c>
      <c r="J32" s="34">
        <v>32</v>
      </c>
      <c r="K32" s="34">
        <v>23</v>
      </c>
      <c r="L32" s="34">
        <v>27</v>
      </c>
      <c r="M32" s="34">
        <v>22</v>
      </c>
      <c r="N32" s="34">
        <v>28</v>
      </c>
      <c r="O32" s="9">
        <f t="shared" si="0"/>
        <v>267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</row>
    <row r="33" spans="1:255" ht="16.5" x14ac:dyDescent="0.15">
      <c r="A33" s="17" t="s">
        <v>36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</row>
    <row r="34" spans="1:255" ht="16.5" x14ac:dyDescent="0.15">
      <c r="A34" s="17" t="s">
        <v>87</v>
      </c>
      <c r="B34" s="9" t="s">
        <v>20</v>
      </c>
      <c r="C34" s="9">
        <v>144</v>
      </c>
      <c r="D34" s="9">
        <v>178</v>
      </c>
      <c r="E34" s="9">
        <v>174</v>
      </c>
      <c r="F34" s="9">
        <v>181</v>
      </c>
      <c r="G34" s="9">
        <v>202</v>
      </c>
      <c r="H34" s="9">
        <v>191</v>
      </c>
      <c r="I34" s="9">
        <v>186</v>
      </c>
      <c r="J34" s="9">
        <v>187</v>
      </c>
      <c r="K34" s="9">
        <v>165</v>
      </c>
      <c r="L34" s="9">
        <v>172</v>
      </c>
      <c r="M34" s="9">
        <v>170</v>
      </c>
      <c r="N34" s="9">
        <v>187</v>
      </c>
      <c r="O34" s="9">
        <f t="shared" si="0"/>
        <v>2137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</row>
    <row r="35" spans="1:255" ht="16.5" x14ac:dyDescent="0.15">
      <c r="A35" s="7" t="s">
        <v>62</v>
      </c>
      <c r="B35" s="9" t="s">
        <v>20</v>
      </c>
      <c r="C35" s="9">
        <v>2</v>
      </c>
      <c r="D35" s="9">
        <v>3</v>
      </c>
      <c r="E35" s="9">
        <v>5</v>
      </c>
      <c r="F35" s="9">
        <v>6</v>
      </c>
      <c r="G35" s="9">
        <v>4</v>
      </c>
      <c r="H35" s="9">
        <v>4</v>
      </c>
      <c r="I35" s="9">
        <v>4</v>
      </c>
      <c r="J35" s="9">
        <v>3</v>
      </c>
      <c r="K35" s="9">
        <v>4</v>
      </c>
      <c r="L35" s="9">
        <v>7</v>
      </c>
      <c r="M35" s="9">
        <v>5</v>
      </c>
      <c r="N35" s="9">
        <v>6</v>
      </c>
      <c r="O35" s="9">
        <f t="shared" si="0"/>
        <v>53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</row>
    <row r="36" spans="1:255" ht="16.5" x14ac:dyDescent="0.15">
      <c r="A36" s="7" t="s">
        <v>50</v>
      </c>
      <c r="B36" s="28" t="s">
        <v>20</v>
      </c>
      <c r="C36" s="9">
        <v>10</v>
      </c>
      <c r="D36" s="9">
        <v>18</v>
      </c>
      <c r="E36" s="9">
        <v>16</v>
      </c>
      <c r="F36" s="9">
        <v>31</v>
      </c>
      <c r="G36" s="9">
        <v>19</v>
      </c>
      <c r="H36" s="9">
        <v>11</v>
      </c>
      <c r="I36" s="9">
        <v>6</v>
      </c>
      <c r="J36" s="9">
        <v>14</v>
      </c>
      <c r="K36" s="9">
        <v>11</v>
      </c>
      <c r="L36" s="9">
        <v>10</v>
      </c>
      <c r="M36" s="9">
        <v>8</v>
      </c>
      <c r="N36" s="9">
        <v>13</v>
      </c>
      <c r="O36" s="9">
        <f t="shared" si="0"/>
        <v>167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</row>
    <row r="37" spans="1:255" s="3" customFormat="1" ht="18" customHeight="1" x14ac:dyDescent="0.15">
      <c r="A37" s="17" t="s">
        <v>27</v>
      </c>
      <c r="B37" s="3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IP37" s="1"/>
      <c r="IQ37" s="1"/>
      <c r="IR37" s="1"/>
      <c r="IS37" s="1"/>
      <c r="IT37" s="1"/>
      <c r="IU37" s="1"/>
    </row>
    <row r="38" spans="1:255" s="3" customFormat="1" ht="16.5" x14ac:dyDescent="0.15">
      <c r="A38" s="16" t="s">
        <v>47</v>
      </c>
      <c r="B38" s="9" t="s">
        <v>20</v>
      </c>
      <c r="C38" s="10">
        <v>21</v>
      </c>
      <c r="D38" s="10">
        <v>7</v>
      </c>
      <c r="E38" s="10">
        <v>8</v>
      </c>
      <c r="F38" s="10">
        <v>3</v>
      </c>
      <c r="G38" s="10">
        <v>9</v>
      </c>
      <c r="H38" s="10">
        <v>1</v>
      </c>
      <c r="I38" s="10">
        <v>29</v>
      </c>
      <c r="J38" s="10">
        <v>7</v>
      </c>
      <c r="K38" s="10">
        <v>21</v>
      </c>
      <c r="L38" s="10">
        <v>13</v>
      </c>
      <c r="M38" s="10">
        <v>0</v>
      </c>
      <c r="N38" s="10">
        <v>0</v>
      </c>
      <c r="O38" s="9">
        <f t="shared" si="0"/>
        <v>119</v>
      </c>
      <c r="IP38" s="1"/>
      <c r="IQ38" s="1"/>
      <c r="IR38" s="1"/>
      <c r="IS38" s="1"/>
      <c r="IT38" s="1"/>
      <c r="IU38" s="1"/>
    </row>
    <row r="39" spans="1:255" s="3" customFormat="1" ht="16.5" x14ac:dyDescent="0.15">
      <c r="A39" s="16" t="s">
        <v>33</v>
      </c>
      <c r="B39" s="9" t="s">
        <v>20</v>
      </c>
      <c r="C39" s="10">
        <v>204</v>
      </c>
      <c r="D39" s="10">
        <v>244</v>
      </c>
      <c r="E39" s="10">
        <v>235</v>
      </c>
      <c r="F39" s="10">
        <v>253</v>
      </c>
      <c r="G39" s="10">
        <v>278</v>
      </c>
      <c r="H39" s="10">
        <v>258</v>
      </c>
      <c r="I39" s="10">
        <v>267</v>
      </c>
      <c r="J39" s="10">
        <v>260</v>
      </c>
      <c r="K39" s="10">
        <v>250</v>
      </c>
      <c r="L39" s="10">
        <v>246</v>
      </c>
      <c r="M39" s="10">
        <v>263</v>
      </c>
      <c r="N39" s="10">
        <v>252</v>
      </c>
      <c r="O39" s="9">
        <f t="shared" si="0"/>
        <v>3010</v>
      </c>
      <c r="IP39" s="1"/>
      <c r="IQ39" s="1"/>
      <c r="IR39" s="1"/>
      <c r="IS39" s="1"/>
      <c r="IT39" s="1"/>
      <c r="IU39" s="1"/>
    </row>
    <row r="40" spans="1:255" s="3" customFormat="1" ht="16.5" x14ac:dyDescent="0.15">
      <c r="A40" s="16" t="s">
        <v>34</v>
      </c>
      <c r="B40" s="9" t="s">
        <v>20</v>
      </c>
      <c r="C40" s="10">
        <v>39</v>
      </c>
      <c r="D40" s="10">
        <v>43</v>
      </c>
      <c r="E40" s="10">
        <v>39</v>
      </c>
      <c r="F40" s="10">
        <v>52</v>
      </c>
      <c r="G40" s="10">
        <v>61</v>
      </c>
      <c r="H40" s="10">
        <v>52</v>
      </c>
      <c r="I40" s="10">
        <v>49</v>
      </c>
      <c r="J40" s="10">
        <v>42</v>
      </c>
      <c r="K40" s="10">
        <v>28</v>
      </c>
      <c r="L40" s="10">
        <v>40</v>
      </c>
      <c r="M40" s="10">
        <v>21</v>
      </c>
      <c r="N40" s="10">
        <v>27</v>
      </c>
      <c r="O40" s="9">
        <f t="shared" si="0"/>
        <v>493</v>
      </c>
      <c r="IP40" s="1"/>
      <c r="IQ40" s="1"/>
      <c r="IR40" s="1"/>
      <c r="IS40" s="1"/>
      <c r="IT40" s="1"/>
      <c r="IU40" s="1"/>
    </row>
    <row r="41" spans="1:255" s="3" customFormat="1" ht="16.5" x14ac:dyDescent="0.15">
      <c r="A41" s="16" t="s">
        <v>82</v>
      </c>
      <c r="B41" s="9" t="s">
        <v>20</v>
      </c>
      <c r="C41" s="10">
        <v>251</v>
      </c>
      <c r="D41" s="10">
        <v>278</v>
      </c>
      <c r="E41" s="10">
        <v>266</v>
      </c>
      <c r="F41" s="10">
        <v>285</v>
      </c>
      <c r="G41" s="10">
        <v>323</v>
      </c>
      <c r="H41" s="10">
        <v>288</v>
      </c>
      <c r="I41" s="10">
        <v>319</v>
      </c>
      <c r="J41" s="10">
        <v>293</v>
      </c>
      <c r="K41" s="10">
        <v>284</v>
      </c>
      <c r="L41" s="10">
        <v>282</v>
      </c>
      <c r="M41" s="10">
        <v>283</v>
      </c>
      <c r="N41" s="10">
        <v>262</v>
      </c>
      <c r="O41" s="9">
        <f t="shared" si="0"/>
        <v>3414</v>
      </c>
      <c r="IP41" s="1"/>
      <c r="IQ41" s="1"/>
      <c r="IR41" s="1"/>
      <c r="IS41" s="1"/>
      <c r="IT41" s="1"/>
      <c r="IU41" s="1"/>
    </row>
    <row r="42" spans="1:255" s="3" customFormat="1" ht="16.5" x14ac:dyDescent="0.15">
      <c r="A42" s="17" t="s">
        <v>30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IP42" s="1"/>
      <c r="IQ42" s="1"/>
      <c r="IR42" s="1"/>
      <c r="IS42" s="1"/>
      <c r="IT42" s="1"/>
      <c r="IU42" s="1"/>
    </row>
    <row r="43" spans="1:255" ht="16.5" x14ac:dyDescent="0.15">
      <c r="A43" s="16" t="s">
        <v>31</v>
      </c>
      <c r="B43" s="9" t="s">
        <v>20</v>
      </c>
      <c r="C43" s="10">
        <v>50</v>
      </c>
      <c r="D43" s="10">
        <v>62</v>
      </c>
      <c r="E43" s="10">
        <v>53</v>
      </c>
      <c r="F43" s="10">
        <v>53</v>
      </c>
      <c r="G43" s="10">
        <v>60</v>
      </c>
      <c r="H43" s="10">
        <v>62</v>
      </c>
      <c r="I43" s="10">
        <v>59</v>
      </c>
      <c r="J43" s="10">
        <v>62</v>
      </c>
      <c r="K43" s="10">
        <v>50</v>
      </c>
      <c r="L43" s="10">
        <v>45</v>
      </c>
      <c r="M43" s="10">
        <v>49</v>
      </c>
      <c r="N43" s="10">
        <v>39</v>
      </c>
      <c r="O43" s="9">
        <f t="shared" si="0"/>
        <v>644</v>
      </c>
    </row>
    <row r="44" spans="1:255" ht="16.5" x14ac:dyDescent="0.15">
      <c r="A44" s="16" t="s">
        <v>32</v>
      </c>
      <c r="B44" s="9" t="s">
        <v>20</v>
      </c>
      <c r="C44" s="10">
        <v>243</v>
      </c>
      <c r="D44" s="10">
        <v>287</v>
      </c>
      <c r="E44" s="10">
        <v>274</v>
      </c>
      <c r="F44" s="10">
        <v>305</v>
      </c>
      <c r="G44" s="10">
        <v>339</v>
      </c>
      <c r="H44" s="10">
        <v>310</v>
      </c>
      <c r="I44" s="10">
        <v>316</v>
      </c>
      <c r="J44" s="10">
        <v>302</v>
      </c>
      <c r="K44" s="10">
        <v>278</v>
      </c>
      <c r="L44" s="10">
        <v>286</v>
      </c>
      <c r="M44" s="10">
        <v>284</v>
      </c>
      <c r="N44" s="10">
        <v>279</v>
      </c>
      <c r="O44" s="9">
        <f t="shared" si="0"/>
        <v>3503</v>
      </c>
    </row>
    <row r="45" spans="1:255" ht="16.5" x14ac:dyDescent="0.15">
      <c r="A45" s="44" t="s">
        <v>46</v>
      </c>
      <c r="B45" s="4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255" ht="16.5" x14ac:dyDescent="0.15">
      <c r="A46" s="17" t="s">
        <v>74</v>
      </c>
      <c r="B46" s="9" t="s">
        <v>20</v>
      </c>
      <c r="C46" s="10">
        <v>56</v>
      </c>
      <c r="D46" s="10">
        <v>65</v>
      </c>
      <c r="E46" s="10">
        <v>59</v>
      </c>
      <c r="F46" s="10">
        <v>59</v>
      </c>
      <c r="G46" s="10">
        <v>85</v>
      </c>
      <c r="H46" s="10">
        <v>70</v>
      </c>
      <c r="I46" s="10">
        <v>106</v>
      </c>
      <c r="J46" s="10">
        <v>98</v>
      </c>
      <c r="K46" s="10">
        <v>85</v>
      </c>
      <c r="L46" s="10">
        <v>77</v>
      </c>
      <c r="M46" s="10">
        <v>52</v>
      </c>
      <c r="N46" s="10">
        <v>51</v>
      </c>
      <c r="O46" s="9">
        <f t="shared" si="0"/>
        <v>863</v>
      </c>
    </row>
    <row r="47" spans="1:255" ht="16.5" x14ac:dyDescent="0.15">
      <c r="A47" s="16" t="s">
        <v>75</v>
      </c>
      <c r="B47" s="9" t="s">
        <v>20</v>
      </c>
      <c r="C47" s="10">
        <v>60</v>
      </c>
      <c r="D47" s="10">
        <v>69</v>
      </c>
      <c r="E47" s="10">
        <v>73</v>
      </c>
      <c r="F47" s="10">
        <v>73</v>
      </c>
      <c r="G47" s="10">
        <v>102</v>
      </c>
      <c r="H47" s="10">
        <v>82</v>
      </c>
      <c r="I47" s="10">
        <v>111</v>
      </c>
      <c r="J47" s="10">
        <v>106</v>
      </c>
      <c r="K47" s="10">
        <v>91</v>
      </c>
      <c r="L47" s="10">
        <v>85</v>
      </c>
      <c r="M47" s="10">
        <v>70</v>
      </c>
      <c r="N47" s="10">
        <v>63</v>
      </c>
      <c r="O47" s="9">
        <f t="shared" si="0"/>
        <v>985</v>
      </c>
    </row>
    <row r="48" spans="1:255" s="3" customFormat="1" ht="16.5" x14ac:dyDescent="0.15">
      <c r="A48" s="26" t="s">
        <v>68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IP48" s="1"/>
      <c r="IQ48" s="1"/>
      <c r="IR48" s="1"/>
      <c r="IS48" s="1"/>
      <c r="IT48" s="1"/>
      <c r="IU48" s="1"/>
    </row>
    <row r="49" spans="1:255" s="3" customFormat="1" ht="16.5" x14ac:dyDescent="0.15">
      <c r="A49" s="16" t="s">
        <v>69</v>
      </c>
      <c r="B49" s="9" t="s">
        <v>20</v>
      </c>
      <c r="C49" s="9">
        <v>27</v>
      </c>
      <c r="D49" s="9">
        <v>45</v>
      </c>
      <c r="E49" s="9">
        <v>77</v>
      </c>
      <c r="F49" s="9">
        <v>77</v>
      </c>
      <c r="G49" s="9">
        <v>75</v>
      </c>
      <c r="H49" s="9">
        <v>50</v>
      </c>
      <c r="I49" s="9">
        <v>51</v>
      </c>
      <c r="J49" s="9">
        <v>69</v>
      </c>
      <c r="K49" s="9">
        <v>62</v>
      </c>
      <c r="L49" s="9">
        <v>62</v>
      </c>
      <c r="M49" s="9">
        <v>49</v>
      </c>
      <c r="N49" s="9">
        <v>49</v>
      </c>
      <c r="O49" s="9">
        <f t="shared" si="0"/>
        <v>693</v>
      </c>
      <c r="IP49" s="1"/>
      <c r="IQ49" s="1"/>
      <c r="IR49" s="1"/>
      <c r="IS49" s="1"/>
      <c r="IT49" s="1"/>
      <c r="IU49" s="1"/>
    </row>
    <row r="50" spans="1:255" s="3" customFormat="1" ht="16.5" x14ac:dyDescent="0.15">
      <c r="A50" s="16" t="s">
        <v>70</v>
      </c>
      <c r="B50" s="9" t="s">
        <v>20</v>
      </c>
      <c r="C50" s="10">
        <v>158</v>
      </c>
      <c r="D50" s="10">
        <v>173</v>
      </c>
      <c r="E50" s="10">
        <v>176</v>
      </c>
      <c r="F50" s="10">
        <v>151</v>
      </c>
      <c r="G50" s="10">
        <v>185</v>
      </c>
      <c r="H50" s="10">
        <v>188</v>
      </c>
      <c r="I50" s="10">
        <v>231</v>
      </c>
      <c r="J50" s="10">
        <v>292</v>
      </c>
      <c r="K50" s="10">
        <v>221</v>
      </c>
      <c r="L50" s="10">
        <v>263</v>
      </c>
      <c r="M50" s="10">
        <v>209</v>
      </c>
      <c r="N50" s="10">
        <v>232</v>
      </c>
      <c r="O50" s="9">
        <f t="shared" si="0"/>
        <v>2479</v>
      </c>
      <c r="IP50" s="1"/>
      <c r="IQ50" s="1"/>
      <c r="IR50" s="1"/>
      <c r="IS50" s="1"/>
      <c r="IT50" s="1"/>
      <c r="IU50" s="1"/>
    </row>
    <row r="51" spans="1:255" s="3" customFormat="1" ht="16.5" x14ac:dyDescent="0.15">
      <c r="A51" s="46" t="s">
        <v>66</v>
      </c>
      <c r="B51" s="46"/>
      <c r="C51" s="47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IP51" s="1"/>
      <c r="IQ51" s="1"/>
      <c r="IR51" s="1"/>
      <c r="IS51" s="1"/>
      <c r="IT51" s="1"/>
      <c r="IU51" s="1"/>
    </row>
    <row r="52" spans="1:255" s="3" customFormat="1" ht="16.5" x14ac:dyDescent="0.15">
      <c r="A52" s="16" t="s">
        <v>38</v>
      </c>
      <c r="B52" s="9" t="s">
        <v>20</v>
      </c>
      <c r="C52" s="10">
        <v>18</v>
      </c>
      <c r="D52" s="10">
        <v>15</v>
      </c>
      <c r="E52" s="10">
        <v>25</v>
      </c>
      <c r="F52" s="10">
        <v>28</v>
      </c>
      <c r="G52" s="10">
        <v>37</v>
      </c>
      <c r="H52" s="10">
        <v>36</v>
      </c>
      <c r="I52" s="10">
        <v>27</v>
      </c>
      <c r="J52" s="10">
        <v>31</v>
      </c>
      <c r="K52" s="10">
        <v>29</v>
      </c>
      <c r="L52" s="10">
        <v>52</v>
      </c>
      <c r="M52" s="10">
        <v>28</v>
      </c>
      <c r="N52" s="10">
        <v>26</v>
      </c>
      <c r="O52" s="23">
        <f t="shared" si="0"/>
        <v>352</v>
      </c>
      <c r="IP52" s="1"/>
      <c r="IQ52" s="1"/>
      <c r="IR52" s="1"/>
      <c r="IS52" s="1"/>
      <c r="IT52" s="1"/>
      <c r="IU52" s="1"/>
    </row>
    <row r="53" spans="1:255" s="3" customFormat="1" ht="16.5" x14ac:dyDescent="0.15">
      <c r="A53" s="16" t="s">
        <v>39</v>
      </c>
      <c r="B53" s="9" t="s">
        <v>20</v>
      </c>
      <c r="C53" s="10">
        <v>16</v>
      </c>
      <c r="D53" s="10">
        <v>17</v>
      </c>
      <c r="E53" s="10">
        <v>15</v>
      </c>
      <c r="F53" s="10">
        <v>25</v>
      </c>
      <c r="G53" s="10">
        <v>50</v>
      </c>
      <c r="H53" s="10">
        <v>19</v>
      </c>
      <c r="I53" s="10">
        <v>16</v>
      </c>
      <c r="J53" s="10">
        <v>21</v>
      </c>
      <c r="K53" s="10">
        <v>12</v>
      </c>
      <c r="L53" s="10">
        <v>19</v>
      </c>
      <c r="M53" s="10">
        <v>17</v>
      </c>
      <c r="N53" s="10">
        <v>23</v>
      </c>
      <c r="O53" s="23">
        <f t="shared" si="0"/>
        <v>250</v>
      </c>
      <c r="IP53" s="1"/>
      <c r="IQ53" s="1"/>
      <c r="IR53" s="1"/>
      <c r="IS53" s="1"/>
      <c r="IT53" s="1"/>
      <c r="IU53" s="1"/>
    </row>
    <row r="54" spans="1:255" s="3" customFormat="1" ht="16.5" x14ac:dyDescent="0.15">
      <c r="A54" s="46" t="s">
        <v>45</v>
      </c>
      <c r="B54" s="46"/>
      <c r="C54" s="4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IP54" s="1"/>
      <c r="IQ54" s="1"/>
      <c r="IR54" s="1"/>
      <c r="IS54" s="1"/>
      <c r="IT54" s="1"/>
      <c r="IU54" s="1"/>
    </row>
    <row r="55" spans="1:255" s="3" customFormat="1" ht="16.5" x14ac:dyDescent="0.15">
      <c r="A55" s="16" t="s">
        <v>63</v>
      </c>
      <c r="B55" s="9" t="s">
        <v>20</v>
      </c>
      <c r="C55" s="10">
        <v>2</v>
      </c>
      <c r="D55" s="10">
        <v>11</v>
      </c>
      <c r="E55" s="10">
        <v>6</v>
      </c>
      <c r="F55" s="10">
        <v>3</v>
      </c>
      <c r="G55" s="10">
        <v>3</v>
      </c>
      <c r="H55" s="10">
        <v>7</v>
      </c>
      <c r="I55" s="10">
        <v>5</v>
      </c>
      <c r="J55" s="10">
        <v>2</v>
      </c>
      <c r="K55" s="10">
        <v>2</v>
      </c>
      <c r="L55" s="10">
        <v>5</v>
      </c>
      <c r="M55" s="36">
        <v>4</v>
      </c>
      <c r="N55" s="10">
        <v>2</v>
      </c>
      <c r="O55" s="23">
        <f t="shared" si="0"/>
        <v>52</v>
      </c>
      <c r="IP55" s="1"/>
      <c r="IQ55" s="1"/>
      <c r="IR55" s="1"/>
      <c r="IS55" s="1"/>
      <c r="IT55" s="1"/>
      <c r="IU55" s="1"/>
    </row>
    <row r="56" spans="1:255" s="3" customFormat="1" ht="16.5" x14ac:dyDescent="0.15">
      <c r="A56" s="16" t="s">
        <v>64</v>
      </c>
      <c r="B56" s="9" t="s">
        <v>20</v>
      </c>
      <c r="C56" s="10">
        <v>16</v>
      </c>
      <c r="D56" s="10">
        <v>20</v>
      </c>
      <c r="E56" s="10">
        <v>18</v>
      </c>
      <c r="F56" s="10">
        <v>14</v>
      </c>
      <c r="G56" s="10">
        <v>16</v>
      </c>
      <c r="H56" s="10">
        <v>20</v>
      </c>
      <c r="I56" s="10">
        <v>21</v>
      </c>
      <c r="J56" s="10">
        <v>29</v>
      </c>
      <c r="K56" s="10">
        <v>24</v>
      </c>
      <c r="L56" s="10">
        <v>18</v>
      </c>
      <c r="M56" s="10">
        <v>24</v>
      </c>
      <c r="N56" s="10">
        <v>31</v>
      </c>
      <c r="O56" s="23">
        <f t="shared" si="0"/>
        <v>251</v>
      </c>
      <c r="IP56" s="1"/>
      <c r="IQ56" s="1"/>
      <c r="IR56" s="1"/>
      <c r="IS56" s="1"/>
      <c r="IT56" s="1"/>
      <c r="IU56" s="1"/>
    </row>
    <row r="57" spans="1:255" s="3" customFormat="1" ht="16.5" x14ac:dyDescent="0.15">
      <c r="A57" s="16" t="s">
        <v>65</v>
      </c>
      <c r="B57" s="9" t="s">
        <v>20</v>
      </c>
      <c r="C57" s="10">
        <v>3</v>
      </c>
      <c r="D57" s="10">
        <v>6</v>
      </c>
      <c r="E57" s="10">
        <v>6</v>
      </c>
      <c r="F57" s="10">
        <v>10</v>
      </c>
      <c r="G57" s="10">
        <v>6</v>
      </c>
      <c r="H57" s="10">
        <v>6</v>
      </c>
      <c r="I57" s="10">
        <v>4</v>
      </c>
      <c r="J57" s="10">
        <v>5</v>
      </c>
      <c r="K57" s="10">
        <v>9</v>
      </c>
      <c r="L57" s="10">
        <v>10</v>
      </c>
      <c r="M57" s="10">
        <v>13</v>
      </c>
      <c r="N57" s="10">
        <v>5</v>
      </c>
      <c r="O57" s="23">
        <f t="shared" si="0"/>
        <v>83</v>
      </c>
      <c r="IP57" s="1"/>
      <c r="IQ57" s="1"/>
      <c r="IR57" s="1"/>
      <c r="IS57" s="1"/>
      <c r="IT57" s="1"/>
      <c r="IU57" s="1"/>
    </row>
    <row r="58" spans="1:255" s="3" customFormat="1" ht="16.5" x14ac:dyDescent="0.15">
      <c r="A58" s="26" t="s">
        <v>23</v>
      </c>
      <c r="B58" s="27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IP58" s="1"/>
      <c r="IQ58" s="1"/>
      <c r="IR58" s="1"/>
      <c r="IS58" s="1"/>
      <c r="IT58" s="1"/>
      <c r="IU58" s="1"/>
    </row>
    <row r="59" spans="1:255" s="3" customFormat="1" ht="16.5" x14ac:dyDescent="0.15">
      <c r="A59" s="42" t="s">
        <v>13</v>
      </c>
      <c r="B59" s="9" t="s">
        <v>19</v>
      </c>
      <c r="C59" s="37">
        <v>5179</v>
      </c>
      <c r="D59" s="37">
        <v>5910</v>
      </c>
      <c r="E59" s="37">
        <v>5466</v>
      </c>
      <c r="F59" s="37">
        <v>5588</v>
      </c>
      <c r="G59" s="37">
        <v>6255</v>
      </c>
      <c r="H59" s="37">
        <v>5615</v>
      </c>
      <c r="I59" s="37">
        <v>5747</v>
      </c>
      <c r="J59" s="37">
        <v>5695</v>
      </c>
      <c r="K59" s="37">
        <v>6077</v>
      </c>
      <c r="L59" s="37">
        <v>5819</v>
      </c>
      <c r="M59" s="37">
        <v>5786</v>
      </c>
      <c r="N59" s="37">
        <v>5687</v>
      </c>
      <c r="O59" s="9">
        <f t="shared" si="0"/>
        <v>68824</v>
      </c>
      <c r="IP59" s="1"/>
      <c r="IQ59" s="1"/>
      <c r="IR59" s="1"/>
      <c r="IS59" s="1"/>
      <c r="IT59" s="1"/>
      <c r="IU59" s="1"/>
    </row>
    <row r="60" spans="1:255" s="3" customFormat="1" ht="16.5" x14ac:dyDescent="0.15">
      <c r="A60" s="48"/>
      <c r="B60" s="9" t="s">
        <v>20</v>
      </c>
      <c r="C60" s="37">
        <v>9798</v>
      </c>
      <c r="D60" s="37">
        <v>10999</v>
      </c>
      <c r="E60" s="37">
        <v>10732</v>
      </c>
      <c r="F60" s="37">
        <v>10663</v>
      </c>
      <c r="G60" s="37">
        <v>11857</v>
      </c>
      <c r="H60" s="37">
        <v>10604</v>
      </c>
      <c r="I60" s="37">
        <v>11160</v>
      </c>
      <c r="J60" s="37">
        <v>10890</v>
      </c>
      <c r="K60" s="37">
        <v>11334</v>
      </c>
      <c r="L60" s="37">
        <v>11037</v>
      </c>
      <c r="M60" s="37">
        <v>10742</v>
      </c>
      <c r="N60" s="37">
        <v>10718</v>
      </c>
      <c r="O60" s="9">
        <f t="shared" si="0"/>
        <v>130534</v>
      </c>
      <c r="IP60" s="1"/>
      <c r="IQ60" s="1"/>
      <c r="IR60" s="1"/>
      <c r="IS60" s="1"/>
      <c r="IT60" s="1"/>
      <c r="IU60" s="1"/>
    </row>
    <row r="61" spans="1:255" s="3" customFormat="1" ht="16.5" x14ac:dyDescent="0.15">
      <c r="A61" s="43"/>
      <c r="B61" s="9" t="s">
        <v>21</v>
      </c>
      <c r="C61" s="37">
        <v>80931</v>
      </c>
      <c r="D61" s="37">
        <v>85745</v>
      </c>
      <c r="E61" s="37">
        <v>84912</v>
      </c>
      <c r="F61" s="37">
        <v>90336</v>
      </c>
      <c r="G61" s="37">
        <v>94226</v>
      </c>
      <c r="H61" s="37">
        <v>85154</v>
      </c>
      <c r="I61" s="37">
        <v>91176</v>
      </c>
      <c r="J61" s="37">
        <v>85583</v>
      </c>
      <c r="K61" s="23">
        <v>100563</v>
      </c>
      <c r="L61" s="37">
        <v>91861</v>
      </c>
      <c r="M61" s="37">
        <v>85918</v>
      </c>
      <c r="N61" s="37">
        <v>86704</v>
      </c>
      <c r="O61" s="9">
        <f t="shared" si="0"/>
        <v>1063109</v>
      </c>
      <c r="IP61" s="1"/>
      <c r="IQ61" s="1"/>
      <c r="IR61" s="1"/>
      <c r="IS61" s="1"/>
      <c r="IT61" s="1"/>
      <c r="IU61" s="1"/>
    </row>
    <row r="62" spans="1:255" s="3" customFormat="1" ht="16.5" x14ac:dyDescent="0.15">
      <c r="A62" s="42" t="s">
        <v>48</v>
      </c>
      <c r="B62" s="9" t="s">
        <v>19</v>
      </c>
      <c r="C62" s="37">
        <v>343</v>
      </c>
      <c r="D62" s="37">
        <v>398</v>
      </c>
      <c r="E62" s="37">
        <v>392</v>
      </c>
      <c r="F62" s="37">
        <v>475</v>
      </c>
      <c r="G62" s="37">
        <v>468</v>
      </c>
      <c r="H62" s="37">
        <v>421</v>
      </c>
      <c r="I62" s="37">
        <v>451</v>
      </c>
      <c r="J62" s="37">
        <v>428</v>
      </c>
      <c r="K62" s="37">
        <v>414</v>
      </c>
      <c r="L62" s="37">
        <v>437</v>
      </c>
      <c r="M62" s="37">
        <v>335</v>
      </c>
      <c r="N62" s="37">
        <v>366</v>
      </c>
      <c r="O62" s="9">
        <f t="shared" si="0"/>
        <v>4928</v>
      </c>
      <c r="IP62" s="1"/>
      <c r="IQ62" s="1"/>
      <c r="IR62" s="1"/>
      <c r="IS62" s="1"/>
      <c r="IT62" s="1"/>
      <c r="IU62" s="1"/>
    </row>
    <row r="63" spans="1:255" s="3" customFormat="1" ht="16.5" x14ac:dyDescent="0.15">
      <c r="A63" s="48"/>
      <c r="B63" s="9" t="s">
        <v>20</v>
      </c>
      <c r="C63" s="37">
        <v>554</v>
      </c>
      <c r="D63" s="37">
        <v>633</v>
      </c>
      <c r="E63" s="37">
        <v>630</v>
      </c>
      <c r="F63" s="37">
        <v>752</v>
      </c>
      <c r="G63" s="37">
        <v>737</v>
      </c>
      <c r="H63" s="37">
        <v>629</v>
      </c>
      <c r="I63" s="37">
        <v>767</v>
      </c>
      <c r="J63" s="37">
        <v>755</v>
      </c>
      <c r="K63" s="37">
        <v>695</v>
      </c>
      <c r="L63" s="37">
        <v>741</v>
      </c>
      <c r="M63" s="37">
        <v>591</v>
      </c>
      <c r="N63" s="37">
        <v>597</v>
      </c>
      <c r="O63" s="9">
        <f t="shared" si="0"/>
        <v>8081</v>
      </c>
      <c r="IP63" s="1"/>
      <c r="IQ63" s="1"/>
      <c r="IR63" s="1"/>
      <c r="IS63" s="1"/>
      <c r="IT63" s="1"/>
      <c r="IU63" s="1"/>
    </row>
    <row r="64" spans="1:255" s="3" customFormat="1" ht="16.5" x14ac:dyDescent="0.15">
      <c r="A64" s="43"/>
      <c r="B64" s="9" t="s">
        <v>21</v>
      </c>
      <c r="C64" s="37">
        <v>3727</v>
      </c>
      <c r="D64" s="37">
        <v>4265</v>
      </c>
      <c r="E64" s="37">
        <v>3583</v>
      </c>
      <c r="F64" s="37">
        <v>4682</v>
      </c>
      <c r="G64" s="37">
        <v>5026</v>
      </c>
      <c r="H64" s="37">
        <v>4202</v>
      </c>
      <c r="I64" s="37">
        <v>4695</v>
      </c>
      <c r="J64" s="37">
        <v>4501</v>
      </c>
      <c r="K64" s="37">
        <v>4583</v>
      </c>
      <c r="L64" s="37">
        <v>4720</v>
      </c>
      <c r="M64" s="37">
        <v>4251</v>
      </c>
      <c r="N64" s="37">
        <v>4109</v>
      </c>
      <c r="O64" s="9">
        <f t="shared" si="0"/>
        <v>52344</v>
      </c>
      <c r="IP64" s="1"/>
      <c r="IQ64" s="1"/>
      <c r="IR64" s="1"/>
      <c r="IS64" s="1"/>
      <c r="IT64" s="1"/>
      <c r="IU64" s="1"/>
    </row>
    <row r="65" spans="1:255" s="3" customFormat="1" ht="16.5" x14ac:dyDescent="0.15">
      <c r="A65" s="16" t="s">
        <v>80</v>
      </c>
      <c r="B65" s="9" t="s">
        <v>19</v>
      </c>
      <c r="C65" s="10">
        <v>242</v>
      </c>
      <c r="D65" s="10">
        <v>294</v>
      </c>
      <c r="E65" s="10">
        <v>274</v>
      </c>
      <c r="F65" s="10">
        <v>354</v>
      </c>
      <c r="G65" s="10">
        <v>346</v>
      </c>
      <c r="H65" s="10">
        <v>296</v>
      </c>
      <c r="I65" s="10">
        <v>327</v>
      </c>
      <c r="J65" s="10">
        <v>308</v>
      </c>
      <c r="K65" s="10">
        <v>291</v>
      </c>
      <c r="L65" s="10">
        <v>324</v>
      </c>
      <c r="M65" s="10">
        <v>232</v>
      </c>
      <c r="N65" s="10">
        <v>255</v>
      </c>
      <c r="O65" s="9">
        <f t="shared" si="0"/>
        <v>3543</v>
      </c>
      <c r="IP65" s="1"/>
      <c r="IQ65" s="1"/>
      <c r="IR65" s="1"/>
      <c r="IS65" s="1"/>
      <c r="IT65" s="1"/>
      <c r="IU65" s="1"/>
    </row>
    <row r="66" spans="1:255" s="3" customFormat="1" ht="16.5" x14ac:dyDescent="0.15">
      <c r="A66" s="16" t="s">
        <v>81</v>
      </c>
      <c r="B66" s="9" t="s">
        <v>19</v>
      </c>
      <c r="C66" s="10">
        <v>7071</v>
      </c>
      <c r="D66" s="10">
        <v>7433</v>
      </c>
      <c r="E66" s="38">
        <v>7432</v>
      </c>
      <c r="F66" s="38">
        <v>7431</v>
      </c>
      <c r="G66" s="38">
        <v>7808</v>
      </c>
      <c r="H66" s="38">
        <v>7350</v>
      </c>
      <c r="I66" s="38">
        <v>7661</v>
      </c>
      <c r="J66" s="38">
        <v>7413</v>
      </c>
      <c r="K66" s="38">
        <v>7801</v>
      </c>
      <c r="L66" s="38">
        <v>7445</v>
      </c>
      <c r="M66" s="38">
        <v>7236</v>
      </c>
      <c r="N66" s="38">
        <v>7643</v>
      </c>
      <c r="O66" s="9">
        <f t="shared" si="0"/>
        <v>89724</v>
      </c>
      <c r="IP66" s="1"/>
      <c r="IQ66" s="1"/>
      <c r="IR66" s="1"/>
      <c r="IS66" s="1"/>
      <c r="IT66" s="1"/>
      <c r="IU66" s="1"/>
    </row>
    <row r="67" spans="1:255" s="3" customFormat="1" ht="16.5" x14ac:dyDescent="0.15">
      <c r="A67" s="42" t="s">
        <v>14</v>
      </c>
      <c r="B67" s="9" t="s">
        <v>19</v>
      </c>
      <c r="C67" s="10">
        <v>90</v>
      </c>
      <c r="D67" s="10">
        <v>162</v>
      </c>
      <c r="E67" s="38">
        <v>167</v>
      </c>
      <c r="F67" s="38">
        <v>137</v>
      </c>
      <c r="G67" s="38">
        <v>161</v>
      </c>
      <c r="H67" s="38">
        <v>151</v>
      </c>
      <c r="I67" s="38">
        <v>89</v>
      </c>
      <c r="J67" s="38">
        <v>115</v>
      </c>
      <c r="K67" s="38">
        <v>128</v>
      </c>
      <c r="L67" s="38">
        <v>123</v>
      </c>
      <c r="M67" s="38">
        <v>113</v>
      </c>
      <c r="N67" s="38">
        <v>91</v>
      </c>
      <c r="O67" s="9">
        <f t="shared" si="0"/>
        <v>1527</v>
      </c>
      <c r="IP67" s="1"/>
      <c r="IQ67" s="1"/>
      <c r="IR67" s="1"/>
      <c r="IS67" s="1"/>
      <c r="IT67" s="1"/>
      <c r="IU67" s="1"/>
    </row>
    <row r="68" spans="1:255" ht="16.5" x14ac:dyDescent="0.15">
      <c r="A68" s="43"/>
      <c r="B68" s="9" t="s">
        <v>20</v>
      </c>
      <c r="C68" s="10">
        <v>260</v>
      </c>
      <c r="D68" s="10">
        <v>463</v>
      </c>
      <c r="E68" s="38">
        <v>500</v>
      </c>
      <c r="F68" s="38">
        <v>435</v>
      </c>
      <c r="G68" s="38">
        <v>485</v>
      </c>
      <c r="H68" s="38">
        <v>467</v>
      </c>
      <c r="I68" s="38">
        <v>271</v>
      </c>
      <c r="J68" s="38">
        <v>368</v>
      </c>
      <c r="K68" s="38">
        <v>378</v>
      </c>
      <c r="L68" s="38">
        <v>386</v>
      </c>
      <c r="M68" s="38">
        <v>354</v>
      </c>
      <c r="N68" s="38">
        <v>256</v>
      </c>
      <c r="O68" s="9">
        <f t="shared" si="0"/>
        <v>4623</v>
      </c>
    </row>
    <row r="69" spans="1:255" ht="16.5" x14ac:dyDescent="0.15">
      <c r="A69" s="16" t="s">
        <v>29</v>
      </c>
      <c r="B69" s="9" t="s">
        <v>22</v>
      </c>
      <c r="C69" s="14">
        <f t="shared" ref="C69:O69" si="2">C66/(C66+C65)</f>
        <v>0.96690824559004518</v>
      </c>
      <c r="D69" s="14">
        <f t="shared" si="2"/>
        <v>0.9619515982917044</v>
      </c>
      <c r="E69" s="14">
        <f t="shared" si="2"/>
        <v>0.964443290942123</v>
      </c>
      <c r="F69" s="14">
        <f t="shared" si="2"/>
        <v>0.95452793834296723</v>
      </c>
      <c r="G69" s="14">
        <f t="shared" si="2"/>
        <v>0.95756683836154033</v>
      </c>
      <c r="H69" s="14">
        <f t="shared" si="2"/>
        <v>0.96128694742348941</v>
      </c>
      <c r="I69" s="14">
        <f t="shared" si="2"/>
        <v>0.95906359539308961</v>
      </c>
      <c r="J69" s="14">
        <f t="shared" si="2"/>
        <v>0.96010879419764283</v>
      </c>
      <c r="K69" s="14">
        <f t="shared" si="2"/>
        <v>0.9640385565991102</v>
      </c>
      <c r="L69" s="14">
        <f t="shared" si="2"/>
        <v>0.95829579096408801</v>
      </c>
      <c r="M69" s="14">
        <f t="shared" si="2"/>
        <v>0.96893411890733794</v>
      </c>
      <c r="N69" s="14">
        <f t="shared" si="2"/>
        <v>0.96771334515067109</v>
      </c>
      <c r="O69" s="14">
        <f t="shared" si="2"/>
        <v>0.96201228730419119</v>
      </c>
    </row>
    <row r="70" spans="1:255" ht="16.5" x14ac:dyDescent="0.15">
      <c r="A70" s="17" t="s">
        <v>24</v>
      </c>
      <c r="B70" s="3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255" ht="16.5" x14ac:dyDescent="0.15">
      <c r="A71" s="15" t="s">
        <v>15</v>
      </c>
      <c r="B71" s="39" t="s">
        <v>19</v>
      </c>
      <c r="C71" s="37">
        <v>6056</v>
      </c>
      <c r="D71" s="37">
        <v>6834</v>
      </c>
      <c r="E71" s="37">
        <v>6790</v>
      </c>
      <c r="F71" s="37">
        <v>6782</v>
      </c>
      <c r="G71" s="37">
        <v>8158</v>
      </c>
      <c r="H71" s="37">
        <v>7485</v>
      </c>
      <c r="I71" s="37">
        <v>7326</v>
      </c>
      <c r="J71" s="37">
        <v>7870</v>
      </c>
      <c r="K71" s="37">
        <v>8261</v>
      </c>
      <c r="L71" s="37">
        <v>7114</v>
      </c>
      <c r="M71" s="37">
        <v>7055</v>
      </c>
      <c r="N71" s="37">
        <v>7050</v>
      </c>
      <c r="O71" s="9">
        <f t="shared" si="0"/>
        <v>86781</v>
      </c>
    </row>
    <row r="72" spans="1:255" ht="16.5" x14ac:dyDescent="0.15">
      <c r="A72" s="16" t="s">
        <v>16</v>
      </c>
      <c r="B72" s="9" t="s">
        <v>19</v>
      </c>
      <c r="C72" s="37">
        <v>1666</v>
      </c>
      <c r="D72" s="37">
        <v>1916</v>
      </c>
      <c r="E72" s="37">
        <v>2087</v>
      </c>
      <c r="F72" s="37">
        <v>2060</v>
      </c>
      <c r="G72" s="37">
        <v>2200</v>
      </c>
      <c r="H72" s="37">
        <v>2042</v>
      </c>
      <c r="I72" s="37">
        <v>2066</v>
      </c>
      <c r="J72" s="37">
        <v>2001</v>
      </c>
      <c r="K72" s="37">
        <v>2099</v>
      </c>
      <c r="L72" s="37">
        <v>2117</v>
      </c>
      <c r="M72" s="37">
        <v>1787</v>
      </c>
      <c r="N72" s="37">
        <v>1792</v>
      </c>
      <c r="O72" s="9">
        <f t="shared" si="0"/>
        <v>23833</v>
      </c>
    </row>
    <row r="73" spans="1:255" s="3" customFormat="1" ht="16.5" x14ac:dyDescent="0.15">
      <c r="A73" s="17" t="s">
        <v>26</v>
      </c>
      <c r="B73" s="31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255" s="3" customFormat="1" ht="16.5" x14ac:dyDescent="0.15">
      <c r="A74" s="16" t="s">
        <v>17</v>
      </c>
      <c r="B74" s="9" t="s">
        <v>20</v>
      </c>
      <c r="C74" s="10">
        <v>269</v>
      </c>
      <c r="D74" s="10">
        <v>323</v>
      </c>
      <c r="E74" s="10">
        <v>299</v>
      </c>
      <c r="F74" s="10">
        <v>368</v>
      </c>
      <c r="G74" s="10">
        <v>377</v>
      </c>
      <c r="H74" s="10">
        <v>327</v>
      </c>
      <c r="I74" s="10">
        <v>347</v>
      </c>
      <c r="J74" s="10">
        <v>338</v>
      </c>
      <c r="K74" s="10">
        <v>320</v>
      </c>
      <c r="L74" s="10">
        <v>337</v>
      </c>
      <c r="M74" s="10">
        <v>257</v>
      </c>
      <c r="N74" s="10">
        <v>273</v>
      </c>
      <c r="O74" s="9">
        <f t="shared" si="0"/>
        <v>3835</v>
      </c>
    </row>
    <row r="75" spans="1:255" s="3" customFormat="1" ht="16.5" x14ac:dyDescent="0.15">
      <c r="A75" s="17" t="s">
        <v>71</v>
      </c>
      <c r="B75" s="40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IP75" s="1"/>
      <c r="IQ75" s="1"/>
      <c r="IR75" s="1"/>
      <c r="IS75" s="1"/>
      <c r="IT75" s="1"/>
      <c r="IU75" s="1"/>
    </row>
    <row r="76" spans="1:255" s="3" customFormat="1" ht="16.5" x14ac:dyDescent="0.15">
      <c r="A76" s="16" t="s">
        <v>89</v>
      </c>
      <c r="B76" s="9" t="s">
        <v>20</v>
      </c>
      <c r="C76" s="10">
        <v>5500</v>
      </c>
      <c r="D76" s="10">
        <v>5809</v>
      </c>
      <c r="E76" s="10">
        <v>5758</v>
      </c>
      <c r="F76" s="10">
        <v>5784</v>
      </c>
      <c r="G76" s="10">
        <v>6003</v>
      </c>
      <c r="H76" s="10">
        <v>5667</v>
      </c>
      <c r="I76" s="10">
        <v>6003</v>
      </c>
      <c r="J76" s="10">
        <v>5858</v>
      </c>
      <c r="K76" s="10">
        <v>6137</v>
      </c>
      <c r="L76" s="10">
        <v>5838</v>
      </c>
      <c r="M76" s="10">
        <v>5698</v>
      </c>
      <c r="N76" s="10">
        <v>5974</v>
      </c>
      <c r="O76" s="9">
        <f>SUM(C76:N76)</f>
        <v>70029</v>
      </c>
      <c r="IP76" s="1"/>
      <c r="IQ76" s="1"/>
      <c r="IR76" s="1"/>
      <c r="IS76" s="1"/>
      <c r="IT76" s="1"/>
      <c r="IU76" s="1"/>
    </row>
    <row r="77" spans="1:255" s="3" customFormat="1" ht="16.5" x14ac:dyDescent="0.15">
      <c r="A77" s="17" t="s">
        <v>72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IP77" s="1"/>
      <c r="IQ77" s="1"/>
      <c r="IR77" s="1"/>
      <c r="IS77" s="1"/>
      <c r="IT77" s="1"/>
      <c r="IU77" s="1"/>
    </row>
    <row r="78" spans="1:255" s="3" customFormat="1" ht="16.5" x14ac:dyDescent="0.15">
      <c r="A78" s="16" t="s">
        <v>73</v>
      </c>
      <c r="B78" s="9" t="s">
        <v>20</v>
      </c>
      <c r="C78" s="10">
        <v>578</v>
      </c>
      <c r="D78" s="10">
        <v>657</v>
      </c>
      <c r="E78" s="10">
        <v>641</v>
      </c>
      <c r="F78" s="10">
        <v>721</v>
      </c>
      <c r="G78" s="10">
        <v>744</v>
      </c>
      <c r="H78" s="10">
        <v>652</v>
      </c>
      <c r="I78" s="10">
        <v>681</v>
      </c>
      <c r="J78" s="10">
        <v>674</v>
      </c>
      <c r="K78" s="10">
        <v>681</v>
      </c>
      <c r="L78" s="10">
        <v>701</v>
      </c>
      <c r="M78" s="10">
        <v>625</v>
      </c>
      <c r="N78" s="10">
        <v>644</v>
      </c>
      <c r="O78" s="9">
        <f>SUM(C78:N78)</f>
        <v>7999</v>
      </c>
      <c r="IP78" s="1"/>
      <c r="IQ78" s="1"/>
      <c r="IR78" s="1"/>
      <c r="IS78" s="1"/>
      <c r="IT78" s="1"/>
      <c r="IU78" s="1"/>
    </row>
  </sheetData>
  <mergeCells count="7">
    <mergeCell ref="A67:A68"/>
    <mergeCell ref="A20:B20"/>
    <mergeCell ref="A45:B45"/>
    <mergeCell ref="A51:C51"/>
    <mergeCell ref="A54:C54"/>
    <mergeCell ref="A59:A61"/>
    <mergeCell ref="A62:A64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令和5年度</vt:lpstr>
    </vt:vector>
  </TitlesOfParts>
  <Company>三豊総合病院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</dc:creator>
  <cp:lastModifiedBy>浩 篠永</cp:lastModifiedBy>
  <cp:lastPrinted>2024-09-03T04:46:10Z</cp:lastPrinted>
  <dcterms:created xsi:type="dcterms:W3CDTF">2008-09-17T00:23:30Z</dcterms:created>
  <dcterms:modified xsi:type="dcterms:W3CDTF">2024-10-11T04:29:31Z</dcterms:modified>
</cp:coreProperties>
</file>